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2240" windowHeight="7395"/>
  </bookViews>
  <sheets>
    <sheet name="MAPA DE RIESGOS" sheetId="5" r:id="rId1"/>
    <sheet name="Hoja2" sheetId="2" r:id="rId2"/>
  </sheets>
  <calcPr calcId="145621"/>
</workbook>
</file>

<file path=xl/calcChain.xml><?xml version="1.0" encoding="utf-8"?>
<calcChain xmlns="http://schemas.openxmlformats.org/spreadsheetml/2006/main">
  <c r="E64" i="5" l="1"/>
  <c r="E56" i="5"/>
  <c r="E55" i="5"/>
  <c r="E12" i="5" l="1"/>
  <c r="E10" i="5"/>
  <c r="E9" i="5"/>
  <c r="E8" i="5"/>
  <c r="J37" i="5" l="1"/>
  <c r="E37" i="5"/>
  <c r="J36" i="5"/>
  <c r="E36" i="5"/>
  <c r="J22" i="5"/>
  <c r="E22" i="5"/>
  <c r="E75" i="5" l="1"/>
  <c r="J75" i="5"/>
  <c r="E79" i="5"/>
  <c r="J79" i="5"/>
  <c r="J50" i="5" l="1"/>
  <c r="E19" i="5" l="1"/>
  <c r="J29" i="5" l="1"/>
  <c r="E21" i="5" l="1"/>
  <c r="J97" i="5"/>
  <c r="J94" i="5"/>
  <c r="J92" i="5"/>
  <c r="J91" i="5"/>
  <c r="J90" i="5"/>
  <c r="J87" i="5"/>
  <c r="J84" i="5"/>
  <c r="J82" i="5"/>
  <c r="J81" i="5"/>
  <c r="J73" i="5"/>
  <c r="J71" i="5"/>
  <c r="J67" i="5"/>
  <c r="J65" i="5"/>
  <c r="J63" i="5"/>
  <c r="J61" i="5"/>
  <c r="J60" i="5"/>
  <c r="J59" i="5"/>
  <c r="J86" i="5"/>
  <c r="J58" i="5"/>
  <c r="J57" i="5"/>
  <c r="J53" i="5"/>
  <c r="J52" i="5"/>
  <c r="J47" i="5"/>
  <c r="J46" i="5"/>
  <c r="J44" i="5"/>
  <c r="J42" i="5"/>
  <c r="J40" i="5"/>
  <c r="J38" i="5"/>
  <c r="J33" i="5"/>
  <c r="J28" i="5"/>
  <c r="J27" i="5"/>
  <c r="J25" i="5"/>
  <c r="J24" i="5"/>
  <c r="J21" i="5"/>
  <c r="J16" i="5"/>
  <c r="J13" i="5"/>
  <c r="J12" i="5"/>
  <c r="J10" i="5"/>
  <c r="J9" i="5"/>
  <c r="J8" i="5"/>
  <c r="J6" i="5"/>
  <c r="E97" i="5"/>
  <c r="E94" i="5"/>
  <c r="E92" i="5"/>
  <c r="E91" i="5"/>
  <c r="E90" i="5"/>
  <c r="E87" i="5"/>
  <c r="E84" i="5"/>
  <c r="E82" i="5"/>
  <c r="E81" i="5"/>
  <c r="E73" i="5"/>
  <c r="E71" i="5"/>
  <c r="E67" i="5"/>
  <c r="E65" i="5"/>
  <c r="E63" i="5"/>
  <c r="E61" i="5"/>
  <c r="E60" i="5"/>
  <c r="E59" i="5"/>
  <c r="E86" i="5"/>
  <c r="E58" i="5"/>
  <c r="E57" i="5"/>
  <c r="E53" i="5"/>
  <c r="E52" i="5"/>
  <c r="E50" i="5"/>
  <c r="E47" i="5"/>
  <c r="E46" i="5"/>
  <c r="E44" i="5"/>
  <c r="E42" i="5"/>
  <c r="E40" i="5"/>
  <c r="E38" i="5"/>
  <c r="E33" i="5"/>
  <c r="E29" i="5"/>
  <c r="E28" i="5"/>
  <c r="E27" i="5"/>
  <c r="E25" i="5"/>
  <c r="E24" i="5"/>
  <c r="E16" i="5"/>
  <c r="E13" i="5"/>
  <c r="E6" i="5"/>
</calcChain>
</file>

<file path=xl/sharedStrings.xml><?xml version="1.0" encoding="utf-8"?>
<sst xmlns="http://schemas.openxmlformats.org/spreadsheetml/2006/main" count="413" uniqueCount="282">
  <si>
    <t>RIESGO</t>
  </si>
  <si>
    <t xml:space="preserve">Probabilidad </t>
  </si>
  <si>
    <t>Impacto</t>
  </si>
  <si>
    <t>Evaluación</t>
  </si>
  <si>
    <t xml:space="preserve">CALIFICACIÓN </t>
  </si>
  <si>
    <t>Legal</t>
  </si>
  <si>
    <t>Medioambientales</t>
  </si>
  <si>
    <t>Económicos</t>
  </si>
  <si>
    <t>Políticos</t>
  </si>
  <si>
    <t>Sociales</t>
  </si>
  <si>
    <t>Tecnológicos</t>
  </si>
  <si>
    <t>Infraestructura</t>
  </si>
  <si>
    <t>Personal</t>
  </si>
  <si>
    <t xml:space="preserve">Procesos </t>
  </si>
  <si>
    <t>Teecnología</t>
  </si>
  <si>
    <t>Confidencialidad de la información</t>
  </si>
  <si>
    <t>Credibilidad o Imagen</t>
  </si>
  <si>
    <t>Operativo</t>
  </si>
  <si>
    <t>Zona de riesgo moderada</t>
  </si>
  <si>
    <t>Zona de riesgo Alta</t>
  </si>
  <si>
    <t>Zona de riesgo Extrema</t>
  </si>
  <si>
    <t>Zona de riesgo Baja</t>
  </si>
  <si>
    <t>Asumir el riesgo</t>
  </si>
  <si>
    <t>Posse una herramienta para ejercer el control</t>
  </si>
  <si>
    <t>Existen manuales instructivos o procedimientos para el manejo de la herramienta</t>
  </si>
  <si>
    <t>En el tiempo que lleva la herramienta ha demostrado ser efectiva</t>
  </si>
  <si>
    <t>Están definidos los responsables de la ejecución del control y del seguimiento</t>
  </si>
  <si>
    <t>La frecuencia de la ejecución del control y seguimiento es adecuada</t>
  </si>
  <si>
    <t>Controles</t>
  </si>
  <si>
    <t>Herramientas para ejecer el control</t>
  </si>
  <si>
    <t>Seguimiento al control</t>
  </si>
  <si>
    <t>PARAMETROS</t>
  </si>
  <si>
    <t>CRITERIOS</t>
  </si>
  <si>
    <t>PUNTAJE</t>
  </si>
  <si>
    <t>OPCIONES MANEJO</t>
  </si>
  <si>
    <t>ACCIONES</t>
  </si>
  <si>
    <t>INDICADOR</t>
  </si>
  <si>
    <t>Preventivo</t>
  </si>
  <si>
    <t>Correctivo</t>
  </si>
  <si>
    <t>Valoracion Inicial</t>
  </si>
  <si>
    <t xml:space="preserve">NUEVA CALIFICACIÓN </t>
  </si>
  <si>
    <t>VALORACION FINAL</t>
  </si>
  <si>
    <t>NUEVA EVALUACION</t>
  </si>
  <si>
    <t>PROCESO</t>
  </si>
  <si>
    <t>Incumplimiento de los resultados definidos en el plan estratégico.</t>
  </si>
  <si>
    <t>MEJORAMIENTO CONTINUO</t>
  </si>
  <si>
    <t>Ineficacia en la identificación de los riesgos dentro de los procesos.</t>
  </si>
  <si>
    <t>Verificación de documentos soportes y cumplimiento de requisitos antes de realizar las respectivas liquidaciones.</t>
  </si>
  <si>
    <t>Desconocimiento de términos de atención a las solicitudes recibidas (PQRSD).</t>
  </si>
  <si>
    <t>Aprovechamiento de la Información confidencial para uso o beneficio propio.</t>
  </si>
  <si>
    <t>Revisiones permanentes por parte de los directivos.</t>
  </si>
  <si>
    <t>Proyectos de inversión no viabilizados.</t>
  </si>
  <si>
    <t>DIRECCIONAMIENTO ESTRATEGICO</t>
  </si>
  <si>
    <t>GESTIÓN JURIDICA Y DE CONTRATACIÓN</t>
  </si>
  <si>
    <t>Tener planes de contingencia en caso de fallas temporales de los sistemas de información.</t>
  </si>
  <si>
    <t>Verificar en forma permanente   que el software instalado este debidamente licenciado.</t>
  </si>
  <si>
    <t>CONTROL INTERNO</t>
  </si>
  <si>
    <t>Seguimientos oportunos por parte de la Oficina de Control Interno.</t>
  </si>
  <si>
    <t>Establecimiento de cronogramas de cumplimiento a informes de Ley.</t>
  </si>
  <si>
    <t>Revisión permanente de las fechas de vigencia de los registros calificados de cada programa académico.</t>
  </si>
  <si>
    <t>Conformación de equipos académicos para la elaboración de los documentos necesarios</t>
  </si>
  <si>
    <t>Insuficiente pertinencia en el sector productivo de los programas académicos ofertados</t>
  </si>
  <si>
    <t>Estudios de mercado</t>
  </si>
  <si>
    <t>Incremento de la deserción estudiantil</t>
  </si>
  <si>
    <t>Planta fisica no adaptada a los requerimientos necesarios, para la consolidación de los programas académicos y servicios ofertados</t>
  </si>
  <si>
    <t>Verificación de perfiles profesionales</t>
  </si>
  <si>
    <t>Seguimiento y evaluación del Plan operativo institucional</t>
  </si>
  <si>
    <t>La función sustantiva de la investigación es agenciada por un coordinador</t>
  </si>
  <si>
    <t>Incipiencia de la cultura del servicio con calidad y del control, autocontrol de los procesos.</t>
  </si>
  <si>
    <t>Seguimiento al Plan estratégico institucional</t>
  </si>
  <si>
    <t>Seguimiento al Plan Operativo institucional</t>
  </si>
  <si>
    <t>Indicadores de gestión</t>
  </si>
  <si>
    <t>Seguimiento y evaluación periódica de planes programas y proyectos</t>
  </si>
  <si>
    <t>Deficiente apropiación del horizonte institucional.</t>
  </si>
  <si>
    <t>Impresición al materializar el norte estratégico institucional.</t>
  </si>
  <si>
    <t xml:space="preserve">Revisión y validación por parte de la Oficina de planeación a los planes de acción de las diferentes áreas. </t>
  </si>
  <si>
    <t>Verificación en consejo académico del cumplimiento de las 15 condiciones de calidad exigidas por la sala Conaces del MEN</t>
  </si>
  <si>
    <t>Establecer políticas de seguridad de la información.</t>
  </si>
  <si>
    <t xml:space="preserve">Inadecuada formulación de los planes de acción  institucionales. </t>
  </si>
  <si>
    <t xml:space="preserve">Promover, inducir y/o provocar actuaciones judiciales atendiendo intereses ajenos a la Institución a cambio de obtener un  beneficio personal. </t>
  </si>
  <si>
    <t>Cumplimiento del plan estratégico y plan operativo institucional</t>
  </si>
  <si>
    <t>Revisión al cumplimiento del plan estratégico y plan operativo en los cómites de desarrollo administrativo.</t>
  </si>
  <si>
    <t>Verificación en los consejos académicos los registros calificados de los programas académicos ofertados y la vigencia de los mismos</t>
  </si>
  <si>
    <t>Número de programas con registro calificado vigente</t>
  </si>
  <si>
    <t>Validación los programas académicos con el sector productivo</t>
  </si>
  <si>
    <t>Número de programas académicos evaluados por el sector productivo</t>
  </si>
  <si>
    <t>Docentes evaluados con calificación satisfactoria</t>
  </si>
  <si>
    <t>Cumplimiento de las políticas de bienestar institucional</t>
  </si>
  <si>
    <t>Crecimiento en cursos de extensión ofertados</t>
  </si>
  <si>
    <t>Número de docentes y personal administrativo que cumplen con el perfil.</t>
  </si>
  <si>
    <t>Cumplimiento de la ejecución del plan de capacitación</t>
  </si>
  <si>
    <t>Grado de implementación del sistema integrado de gestión de calidad</t>
  </si>
  <si>
    <t>Cumplimiento programa de auditorias</t>
  </si>
  <si>
    <t xml:space="preserve">Oferta de programas académicos sin renovación de registros calificados. </t>
  </si>
  <si>
    <t>Desalineación entre los objetivos del PEP, PEI y objetivos institucionales.</t>
  </si>
  <si>
    <t>Deficiente Apropiación de las líneas de investigación por el personal docente.</t>
  </si>
  <si>
    <t>Incumplimiento del objetivo estratégico de calidad académica para lograr que un programa académico cumpla con los estándares del CNA.</t>
  </si>
  <si>
    <t>Desarticulación de la gestión de bienestar frente a la  dinámica institucional y contexto estratégico.</t>
  </si>
  <si>
    <t>Desarticulación entre las unidades académicas y bienestar para seguimiento a los egresados.</t>
  </si>
  <si>
    <t>Visión limitada sobre educación para el trabajo y desarrollo humano y cursos de extensión.</t>
  </si>
  <si>
    <t>Pago sin autorizaciones o soportes presupuestales.</t>
  </si>
  <si>
    <t xml:space="preserve">Alcance insuficiente del programa de capacitación del talento humano. </t>
  </si>
  <si>
    <t>Limitación (cantidad) del recurso humano para la consolidación de los programas académicos y servicios ofertados.</t>
  </si>
  <si>
    <t>Fallas temporales en los sistemas de comunicación.</t>
  </si>
  <si>
    <t>Instalación de software no autorizado.</t>
  </si>
  <si>
    <t>Ausencia de un sistema de seguridad de la información institucional coherente con los requerimientos tecnológicos de gobierno en línea.</t>
  </si>
  <si>
    <t>Perdida de información.</t>
  </si>
  <si>
    <t>Entrega inoportuna, incompleta o no entrega de informes requeridos por los Entes de Control.</t>
  </si>
  <si>
    <t>No aplicar las recomendaciones de la Oficina de Control Interno ni cumplir con los planes de mejoramiento.</t>
  </si>
  <si>
    <t>Inadecuado cubrimiento de todas las áreas de la entidad en cuanto a evaluaciones y seguimiento.</t>
  </si>
  <si>
    <t>Falta de objetividad e imparcialidad en el proceso auditor.</t>
  </si>
  <si>
    <t>Decisiones ajustadas a intereses particulares.</t>
  </si>
  <si>
    <t>Sensibilizar al personal administrativo en el manual de seguridad de la información.</t>
  </si>
  <si>
    <t>Actualización del mapa de riesgos</t>
  </si>
  <si>
    <t>% PQRSD respondidas en los tiempos establecidos</t>
  </si>
  <si>
    <t xml:space="preserve">Oferta de programas académicos sin registros calificados. </t>
  </si>
  <si>
    <t>Indice de deserción por unidad academica</t>
  </si>
  <si>
    <t>Inexistencia de docentes con perfil investigador.</t>
  </si>
  <si>
    <t>Compartir el riesgo</t>
  </si>
  <si>
    <t>Transferir el riesgo</t>
  </si>
  <si>
    <t xml:space="preserve">Evitar el riesgo </t>
  </si>
  <si>
    <t>Sensibilización permanente a todos los funcionarios.
Publicación en página web institucional de la
Monitoreo , control y evaluación  al Plan Estratégico,
Presentación en página web institucional de
la metodología para elaboración del plan estratégico y operativo</t>
  </si>
  <si>
    <t>Acompañamiento a los diferentes procesos en la formulación del plan de acción.
Monitoreo , control y evaluación  al Plan Estratégico</t>
  </si>
  <si>
    <t>Validación de los planes de acción</t>
  </si>
  <si>
    <t xml:space="preserve">
Validación de proyectos de inversión en consejo directivo.</t>
  </si>
  <si>
    <t>Porcentaje de proyectos de inversión viabilizados</t>
  </si>
  <si>
    <t>Deficiencia en la comunicación interna y externa.</t>
  </si>
  <si>
    <t>Realizar seguimiento al plan de comunicaciones.</t>
  </si>
  <si>
    <t>Reducir el riesgo</t>
  </si>
  <si>
    <t>Porcentaje de implementación del plan de comunicaciones</t>
  </si>
  <si>
    <t>Intenalco no sea visible o reconocida por su objeto misional ante las entidades y público en general.</t>
  </si>
  <si>
    <t>Formulación de proyectos de inversión coherentes con el plan nacional de desarrollo y plan estratégico institucional.
Revisión y aprobación técnica de los proyectos de inversión por parte del jefe de planeación.
Control de técnico de formulación de los proyectos de  inversión por parte del Jefe de planeación.</t>
  </si>
  <si>
    <t>Porcentaje de ejecución del Plan del estratégico y operativo</t>
  </si>
  <si>
    <t>Suscribir planes de mejoramiento por procesos e indiviuales
Seguimiento a la ejecución de los planes de mejoramiento.
Seguimiento a compromisos adquiridos.</t>
  </si>
  <si>
    <t>Realizar caracterización de partes interesadas.
Definir estrategias de proyección social a la comunidad.
Elaborar y ejecutar el plan de mercadeo</t>
  </si>
  <si>
    <t>Realizar seguimiento al plan de mercadeo.
Seguimiento implementación de estrategias.</t>
  </si>
  <si>
    <t>Porcentaje de implementación de plan de mercadeo</t>
  </si>
  <si>
    <t>Seguimiento del Programa de inducción y reinducción</t>
  </si>
  <si>
    <t>Ejecución del programa de Inducción y reinducción a los directivos.
Control, monitoreo y evaluación del plan operativo</t>
  </si>
  <si>
    <t>Número de funcionarios que con conocen las estratégias y objetivos del plan estratégico</t>
  </si>
  <si>
    <t>Revisión de los riesgos con los lideres de proceso.
Socializar los riesgos de los procesos.</t>
  </si>
  <si>
    <t>Verificar el cumplimiento de la política de adminsitración de riesgos.</t>
  </si>
  <si>
    <t>Desarrollo de
campañas preventivas sobre factores psicosociales detectados como causas de
deserción.
Orientación vocacional antes de la inducción de estudiantes.
Tutorias de acompañamiento a los estudiantes con bajo rendimiento académico en las asignaturas fundamentales
Desarrollar estrategias académicas  y adminsitrativas para promover la retención estudiantil</t>
  </si>
  <si>
    <t>Seguimiento a la implementación de estrategias de deserción escolar.</t>
  </si>
  <si>
    <t>Número PEP articulados con los objetivos institucionales.</t>
  </si>
  <si>
    <t>Fortalecer los procesos de autoevaluación de los programas académicos.
Definición de modelo de autoevaluación bajo los estándares del CNA.</t>
  </si>
  <si>
    <t>Número de programas en proceso de evaluación con los estandares del CNA.</t>
  </si>
  <si>
    <t xml:space="preserve">Socialización de las líneas de investigación al comité de investigación y docentes que asesoran trabajos de grado.
Revisión permanente de las Políticas y  líneas de investigación.
Revisión del perfil de docentes que asesoran trabajos de grados.
Conformación de comité de investigación
</t>
  </si>
  <si>
    <t>Número de docentes que conocen la política de investigación.</t>
  </si>
  <si>
    <t xml:space="preserve">Procesos de selección y evaluación de docentes </t>
  </si>
  <si>
    <t xml:space="preserve">Vincular docentes acorde con los
requerimientos del cargo.
Elaborar programa de capacitación acorde con las necesidades del cargo.
</t>
  </si>
  <si>
    <t>Deficiente asignación presupuestal para el desarrollo de la investigación.</t>
  </si>
  <si>
    <t>Establecer rubro presupuestal para actividades de investigación.</t>
  </si>
  <si>
    <t>Seguimiento a la ejecución del presupuesto de investigación</t>
  </si>
  <si>
    <t>Ejecución del Presupuesto de investigación</t>
  </si>
  <si>
    <t>Falsificación de documentos para cumplir con los requisitos de ingreso a la institución.</t>
  </si>
  <si>
    <t>Verificación de documentos de ingreso</t>
  </si>
  <si>
    <t xml:space="preserve">Revisión  de documentos </t>
  </si>
  <si>
    <t>Número de fraudes de documentación presentados</t>
  </si>
  <si>
    <t>Seguimiento de la aplicación de políticas de bienestar institucional.</t>
  </si>
  <si>
    <t xml:space="preserve">
Revisión de la articulación de las políticas de bienestar institucional y plan estratégico de la institución.
Revisión permanente de las Políticas institucionales que promueven actividades de Bienestar de la comunidad educativa.
</t>
  </si>
  <si>
    <t>Realizar estudios permanentes de la actualidad y las necesidades de los egresados.
Actualizar base de datos de egresados</t>
  </si>
  <si>
    <t>Cumplimiento del plan de acción de egresados</t>
  </si>
  <si>
    <t>Seguimiento al plan de accion de la unidad de extensión y proyección social</t>
  </si>
  <si>
    <t>Seguimiento a la oferta de programas para el trabajo y desarrollo humano.</t>
  </si>
  <si>
    <t>Socialización e implementación procedimiento de PQRSD.
Capacitación en tiempos de respuesta de atencion al ciudadano.
Mantenimiento preventivo de equipos tecnológicos y software donde se reciben las PQRSD.</t>
  </si>
  <si>
    <t>Seguimiento a los tiempos de respuesta de las PQRSD.</t>
  </si>
  <si>
    <t>Seguimiento a las políticas de seguridad de la información</t>
  </si>
  <si>
    <t xml:space="preserve">% Aplicación de las políticas de seguridad de la información. </t>
  </si>
  <si>
    <t xml:space="preserve">Rediseñar el plan de comunicaciones y socialización del mismo a los funcionarios de la institución.
Realizar cronograma de publicación de información importante a la comunidad educativa, definiendo los medios de publicación.
</t>
  </si>
  <si>
    <t>Elaborar perfil, acorde con los
requerimientos del cargo.
Elaborar programa de capacitación acorde
con las necesidades del cargo.
Realizar de planta administrativa y docente</t>
  </si>
  <si>
    <t>Verificación del cumplimiento del plan de capacitación.</t>
  </si>
  <si>
    <t>Realizar diagnóstico de necesidades de capacitación de acuerdo a los lineamientos del DAFP.
Realizar y ejecutar plan de capacitación.</t>
  </si>
  <si>
    <t>Ampliar el ancho de banda de los estudiantes.</t>
  </si>
  <si>
    <t>Implementación de planes de contigencia.</t>
  </si>
  <si>
    <t>% de software instalados sin previa autorización</t>
  </si>
  <si>
    <t>Implementantar un sistema de seguridad de la información de acuerdo a los lineamientos de gobierno en línea</t>
  </si>
  <si>
    <t xml:space="preserve">% de Implementación del sistema de seguridad de la información </t>
  </si>
  <si>
    <t>Aplicación constante de BACKUPS
Sensibilización del manual de seguridad de la información.
Fortalecimiento de la infraestructura Informática de la Institución.</t>
  </si>
  <si>
    <t>Número de funcionarios que implementan el manual de seguridad de la información</t>
  </si>
  <si>
    <t>Verificación permanente de la implementación manual de seguridad de la información.</t>
  </si>
  <si>
    <t>% Cumplimiento de los planes de mejoramiento y compromisos</t>
  </si>
  <si>
    <t>Entrega de los informes de control en las fechas establecidas.</t>
  </si>
  <si>
    <t>Informes entregados a tiempo</t>
  </si>
  <si>
    <t>Seguimiento programa anual de auditorias
Plan de Acción de Control Interno
Plan de auditorias</t>
  </si>
  <si>
    <t>Verificar los perfiles del personal auditor.</t>
  </si>
  <si>
    <t>Capacitación de personal en auditorias.
Evaluación de auditores previa a la auditoria.</t>
  </si>
  <si>
    <t>Número de auditores competentes</t>
  </si>
  <si>
    <t>Sensibilización en el sistema integrado de gestión de calidad a la comunidad educativa.
Definición de estrategias para fortalecer las acciones de control y autocontrol en los procesos misionales de la institución.
Implementación del modelo de planeación y gestión, sistema integrado de gestión, MECI y gobierno en línea.</t>
  </si>
  <si>
    <t>Seguimiento a la implementacion el modelo de planeación y gestión, sistema integrado de gestión, MECI y gobierno en línea.</t>
  </si>
  <si>
    <t>Validación de informes</t>
  </si>
  <si>
    <t>Capacitación en valores y código de ética y buen gobierno.
Revisión de informes por parte de los Líderes de proceso.</t>
  </si>
  <si>
    <t>Número de informes validados</t>
  </si>
  <si>
    <t>GESTIÓN ACADÉMICA</t>
  </si>
  <si>
    <t>GESTIÓN DE INVESTIGACIÓN</t>
  </si>
  <si>
    <t>REGISTRO Y CONTROL ACADÉMICO</t>
  </si>
  <si>
    <t>GESTIÓN DE BIENESTAR INSTITUCIONAL</t>
  </si>
  <si>
    <t>GESTIÓN DE EXTENSIÓN Y PROYECCIÓN SOCIAL</t>
  </si>
  <si>
    <t>ATENCIÓN AL CIUDADANO</t>
  </si>
  <si>
    <t>GESTIÓN ADMINISTRATIVA Y FINANCIERA</t>
  </si>
  <si>
    <t>GESTIÓN DOCUMENTAL</t>
  </si>
  <si>
    <t>GESTIÓN DE TALENTO HUMANO</t>
  </si>
  <si>
    <t>GESTIÓN DE TECNOLOGÍAS DE LA INFORMACIÓN</t>
  </si>
  <si>
    <t>(% de ejecución del presupuesto autorizado en el PAA / Valor total del PAA) x 100</t>
  </si>
  <si>
    <t>N° estados financieros y contables sin inconsistencias</t>
  </si>
  <si>
    <t>Afectar rubros que no corresponden con el objeto del gasto en beneficio propio o a
cambio de retribución económica</t>
  </si>
  <si>
    <t>Realizar reuniones ordinarias y extraordinarias del comité de adquisiciones</t>
  </si>
  <si>
    <t xml:space="preserve">(% de ejecución del presupuesto autorizado en el PAA / Valor total del PAA) x 100
N° estados financieros y contables sin inconsistencias </t>
  </si>
  <si>
    <t xml:space="preserve">Falsificación de documentos </t>
  </si>
  <si>
    <t xml:space="preserve">N° estados financieros y contables sin inconsistencias </t>
  </si>
  <si>
    <t>Alteración de inventarios de bienes muebles e inmuebles</t>
  </si>
  <si>
    <t>Deterioro, daño y/o perdida de los bienes de propiedad de la Institución almacenados en la bodega institucional.</t>
  </si>
  <si>
    <t xml:space="preserve">Estudios previos o de factibilidad manipulados por persona interesada
en el futuro proceso de contratación </t>
  </si>
  <si>
    <t>N° de procesos contractuales con el correcto diligenciamiento de formato de estudios previos</t>
  </si>
  <si>
    <t xml:space="preserve">Implementación de formatos de estudios previos y manual de contratación.
</t>
  </si>
  <si>
    <t>Irregularidades en pliegos de condiciones, adendas, audiencias y adjudicaciones</t>
  </si>
  <si>
    <t>(N° de personal sensibilizado / N° total de funcionarios) x 100</t>
  </si>
  <si>
    <t>Designar supervisores que no cuentan con conocimientos suficientes para desempeñar la función.</t>
  </si>
  <si>
    <t xml:space="preserve">Verificar previamente las competencias del supervisor designado de acuerdo con el objeto contractual </t>
  </si>
  <si>
    <t>Realizar capacitaciones al personal en el tema de supervisión de contratos</t>
  </si>
  <si>
    <t>(N° de supervisores capacitados / N° total de supervisores) x 100
(N° de supervisores que cumplen con las competencias / N° total de supervisores) x 100</t>
  </si>
  <si>
    <t>Celebración indebida de contratos</t>
  </si>
  <si>
    <t>Realizar seguimiento periódico a la contratación publica</t>
  </si>
  <si>
    <t xml:space="preserve">Realizar capacitaciones y actualizaciones al personal en el tema de contratación publica
</t>
  </si>
  <si>
    <t>(N° personal capacitado / N° total de funcionarios que intervienen en los procesos de contratación) x 100
(N° de contratos con requerimiento de ley / N° total de contratos) x 100</t>
  </si>
  <si>
    <t xml:space="preserve">Establecer puntos de control a la Representación Judicial y extrajudicial, que permitan realizar seguimiento y control de los procesos judiciales
</t>
  </si>
  <si>
    <t>N. funcionarios capacitados/N. de funcionarios que intervienen en la representación judicial.</t>
  </si>
  <si>
    <t>Verificación de firmas de solicitud de documentos del Archivo.</t>
  </si>
  <si>
    <t>(N° de expedientes documentales con información completa / N° total de expedientes documentales) x 100</t>
  </si>
  <si>
    <t>Favorecimiento a terceros mediante
sustracción y/o destrucción de documentos</t>
  </si>
  <si>
    <t>Ocultar a la ciudadanía la información considerada pública.</t>
  </si>
  <si>
    <t>(N° de archivos publicados / Total de archivos a publicar) x 100</t>
  </si>
  <si>
    <t>Manipulación y/o adulteración de información institucional</t>
  </si>
  <si>
    <t>(N° de funcionarios socializados / N° total de funcionarios) x 100</t>
  </si>
  <si>
    <t>Trafico de influencias para obtener incentivos, capacitaciones, encargos u otros beneficios laborales</t>
  </si>
  <si>
    <t xml:space="preserve">
Revisar el cumplimiento de perfiles</t>
  </si>
  <si>
    <t>Publicar oportunamente las vacantes institucionales de acuerdo al manual de funciones</t>
  </si>
  <si>
    <t>Intervención de la comisión de personal en los casos que se requiera</t>
  </si>
  <si>
    <t>(N° de vinculaciones con cumplimiento de perfiles / N° total de vinculaciones) x 100</t>
  </si>
  <si>
    <t>N° de pagos  en los derechos pecuniarios no autorizados</t>
  </si>
  <si>
    <t>Seguimiento periodico en los comites de adquisiciones.
Auditorias contables y financieras</t>
  </si>
  <si>
    <t>Revisar constantemente las asignaciones presupuestales.
Realizar reuniones ordinarias y extarordinarias del comité de adquisiciones</t>
  </si>
  <si>
    <t>Verificar que la orden de pago cumpla con todos los soportes requeridos</t>
  </si>
  <si>
    <t>Revisión de soportes antes de emitir pago</t>
  </si>
  <si>
    <t>Pagos realizados con los respectivos soportes</t>
  </si>
  <si>
    <t xml:space="preserve">Realizar seguimiento y control permanentes a los estados financieros contables con revisor fiscal externo.
Control de permisos y claves en los sistemas de información presupuestal y contable.
</t>
  </si>
  <si>
    <t>Capacitar al personal del proceso de acuerdo a los requerimientos del proceso contable</t>
  </si>
  <si>
    <t>Realizar auditorias de gestión y contables</t>
  </si>
  <si>
    <t xml:space="preserve">Revisión de documentos financieros
</t>
  </si>
  <si>
    <t>Validación de la conciliación de inventarios.</t>
  </si>
  <si>
    <t>Realizar inventarios permanentes de bienes muebles e inmuebles</t>
  </si>
  <si>
    <t>(N° de inventarios validados / N° total de inventarios) x 100</t>
  </si>
  <si>
    <t>Mantenimiento preventivo y correctivo de los bienes institucionales.
Control de entrada y salida de los bienes de la institución.</t>
  </si>
  <si>
    <t>Gestionar la adecuación del los espacios físicos respectivos de tal forma que contribuya a mejorar el almacenamiento y custodia de los bienes de propiedad de Intenalco.
Implementar un mecanismo que garantice la correcta rotación de los bienes del almacén.
Ejecutar el plan de mantenimiento preventivo.</t>
  </si>
  <si>
    <t>Porcentaje de Bienes
Institucionales dañados,
deteriorados y/o perdidos.</t>
  </si>
  <si>
    <t xml:space="preserve">
Formulación de Proyecto de inversión  para construcción de nueva sede de acuerdo a la NTC 4595
Verificación constante de las condiciones técnicas planteadas en el proyecto de contrucción de la sede</t>
  </si>
  <si>
    <t>Porcentaje de avance de construcción de la sede</t>
  </si>
  <si>
    <t>Verificación y validación en comité de adquisiciones de los estudios previos elaborados</t>
  </si>
  <si>
    <t xml:space="preserve">Sensibilización del Manual de contratación institucional y nomativadad aplicable
</t>
  </si>
  <si>
    <t>Efectuar seguimiento a cronograma de procesos de contratación, en el que se verifique que la necesidad de contratación está incluida en el Plan Anual de Adquisiciones</t>
  </si>
  <si>
    <t xml:space="preserve">
Controlar y verificar el
contenido de las carpetas y/o cajas del archivo cuando se facilite para la expedición de copias.
Control a prestamo de documentos</t>
  </si>
  <si>
    <t>Archivo central bajo custodia de personal designado.</t>
  </si>
  <si>
    <t>Capacitación al personal en código de ética, valores y control disciplinario.
Sensibilizar a los funcionarios los manuales de gestión documental</t>
  </si>
  <si>
    <t>Revisión constante de la articulación de los objetivos</t>
  </si>
  <si>
    <t>Seguimiento a la implementación del modelo a traves del comité de autoevaluación.</t>
  </si>
  <si>
    <t>Revisión y aprobación del proyecto educativo del programa en consejo académico</t>
  </si>
  <si>
    <t>Seguimientos al cumplimiento de  las actividades estipuladas para los egresados</t>
  </si>
  <si>
    <t>Ofertar programas para el trabajo y desarrollo humano de acuerdo a las necesidades del sector productivo.
Identificación de necesidades de formación para egresados y el sector productivo.</t>
  </si>
  <si>
    <t>Fortalecer políticas Institucionales sobre el manejo de información.
Aplicación código único disciplinario</t>
  </si>
  <si>
    <t>Seguimiento periodico en los comités de adquisiciones.
Realizar auditorias de gestión y contables.</t>
  </si>
  <si>
    <t>Supervisión en la ejecución de la construcció de la nueva sede.</t>
  </si>
  <si>
    <t>Capacitar a los servidores que ejercen la representación judicial.
Sensibilizar en el estatuto de anticorrupción y código de ética y buen gobierno.</t>
  </si>
  <si>
    <t xml:space="preserve">
Sensibilización  de la gestión documental y información de la sanciones de tipo disciplinario por el no cumplimiento.
Realizar inventarios documentales.
Implementacion del formato de control préstamo de documentos</t>
  </si>
  <si>
    <t>Verificar periódicamente la información publicada</t>
  </si>
  <si>
    <t>Elaborar y publicar oportunamente los activos de información.
Elaborar y publicar oportunamente el inventario de información publica y reservada, el esquema de información publicable.</t>
  </si>
  <si>
    <t xml:space="preserve">Seguimiento a la implementación del sistema de seguridad de la información. </t>
  </si>
  <si>
    <t xml:space="preserve">
Acompañamiento por parte de lo líderes en la ejecución de los planes, programas y compromisos.
Evaluacion de las auditorias.</t>
  </si>
  <si>
    <t>Favorecimiento a terceros por menor pago
de derechos pecuniarios</t>
  </si>
  <si>
    <t>Realizar Auditorias de gestión y contables</t>
  </si>
  <si>
    <t>Inclusión de gastos no autorizados</t>
  </si>
  <si>
    <t>Archivos contables con vacíos de información</t>
  </si>
  <si>
    <t>MATRIZ DE RIESGOS POR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</si>
</sst>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20" xfId="0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 wrapText="1"/>
    </xf>
    <xf numFmtId="0" fontId="0" fillId="0" borderId="27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17" xfId="0" applyBorder="1" applyAlignment="1">
      <alignment horizontal="center" wrapText="1"/>
    </xf>
    <xf numFmtId="0" fontId="0" fillId="0" borderId="30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217"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7"/>
  <sheetViews>
    <sheetView showGridLines="0" tabSelected="1" zoomScaleNormal="100" workbookViewId="0"/>
  </sheetViews>
  <sheetFormatPr baseColWidth="10" defaultRowHeight="15" x14ac:dyDescent="0.25"/>
  <cols>
    <col min="1" max="1" width="25.5703125" customWidth="1"/>
    <col min="2" max="2" width="39.42578125" style="7" customWidth="1"/>
    <col min="3" max="3" width="17.140625" customWidth="1"/>
    <col min="4" max="4" width="15.42578125" customWidth="1"/>
    <col min="5" max="5" width="16" customWidth="1"/>
    <col min="6" max="6" width="14" customWidth="1"/>
    <col min="7" max="7" width="31.85546875" style="7" customWidth="1"/>
    <col min="8" max="8" width="12.28515625" hidden="1" customWidth="1"/>
    <col min="9" max="9" width="10.28515625" hidden="1" customWidth="1"/>
    <col min="10" max="10" width="13.42578125" hidden="1" customWidth="1"/>
    <col min="11" max="11" width="13.28515625" hidden="1" customWidth="1"/>
    <col min="12" max="12" width="19.42578125" customWidth="1"/>
    <col min="13" max="13" width="31.140625" customWidth="1"/>
    <col min="14" max="14" width="28.140625" customWidth="1"/>
  </cols>
  <sheetData>
    <row r="2" spans="1:14" ht="36" x14ac:dyDescent="0.25">
      <c r="A2" s="78" t="s">
        <v>281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15.75" thickBot="1" x14ac:dyDescent="0.3"/>
    <row r="4" spans="1:14" ht="26.25" customHeight="1" x14ac:dyDescent="0.25">
      <c r="A4" s="124" t="s">
        <v>43</v>
      </c>
      <c r="B4" s="133" t="s">
        <v>0</v>
      </c>
      <c r="C4" s="132" t="s">
        <v>4</v>
      </c>
      <c r="D4" s="132"/>
      <c r="E4" s="135" t="s">
        <v>39</v>
      </c>
      <c r="F4" s="130" t="s">
        <v>3</v>
      </c>
      <c r="G4" s="128" t="s">
        <v>28</v>
      </c>
      <c r="H4" s="132" t="s">
        <v>40</v>
      </c>
      <c r="I4" s="132"/>
      <c r="J4" s="128" t="s">
        <v>41</v>
      </c>
      <c r="K4" s="130" t="s">
        <v>42</v>
      </c>
      <c r="L4" s="130" t="s">
        <v>34</v>
      </c>
      <c r="M4" s="130" t="s">
        <v>35</v>
      </c>
      <c r="N4" s="126" t="s">
        <v>36</v>
      </c>
    </row>
    <row r="5" spans="1:14" ht="23.25" customHeight="1" thickBot="1" x14ac:dyDescent="0.3">
      <c r="A5" s="125"/>
      <c r="B5" s="134"/>
      <c r="C5" s="49" t="s">
        <v>1</v>
      </c>
      <c r="D5" s="49" t="s">
        <v>2</v>
      </c>
      <c r="E5" s="136"/>
      <c r="F5" s="131"/>
      <c r="G5" s="129"/>
      <c r="H5" s="49" t="s">
        <v>1</v>
      </c>
      <c r="I5" s="49" t="s">
        <v>2</v>
      </c>
      <c r="J5" s="129"/>
      <c r="K5" s="131"/>
      <c r="L5" s="131"/>
      <c r="M5" s="131"/>
      <c r="N5" s="127"/>
    </row>
    <row r="6" spans="1:14" ht="39.75" customHeight="1" x14ac:dyDescent="0.25">
      <c r="A6" s="91" t="s">
        <v>52</v>
      </c>
      <c r="B6" s="105" t="s">
        <v>44</v>
      </c>
      <c r="C6" s="73">
        <v>3</v>
      </c>
      <c r="D6" s="95">
        <v>4</v>
      </c>
      <c r="E6" s="95">
        <f>+C6*D6</f>
        <v>12</v>
      </c>
      <c r="F6" s="73" t="s">
        <v>20</v>
      </c>
      <c r="G6" s="50" t="s">
        <v>50</v>
      </c>
      <c r="H6" s="73">
        <v>3</v>
      </c>
      <c r="I6" s="95">
        <v>3</v>
      </c>
      <c r="J6" s="95">
        <f>+I6*H6</f>
        <v>9</v>
      </c>
      <c r="K6" s="73" t="s">
        <v>19</v>
      </c>
      <c r="L6" s="73" t="s">
        <v>120</v>
      </c>
      <c r="M6" s="73" t="s">
        <v>121</v>
      </c>
      <c r="N6" s="76" t="s">
        <v>132</v>
      </c>
    </row>
    <row r="7" spans="1:14" ht="116.25" customHeight="1" x14ac:dyDescent="0.25">
      <c r="A7" s="92"/>
      <c r="B7" s="106"/>
      <c r="C7" s="94"/>
      <c r="D7" s="96"/>
      <c r="E7" s="96"/>
      <c r="F7" s="94"/>
      <c r="G7" s="6" t="s">
        <v>72</v>
      </c>
      <c r="H7" s="94"/>
      <c r="I7" s="96"/>
      <c r="J7" s="96"/>
      <c r="K7" s="94"/>
      <c r="L7" s="94"/>
      <c r="M7" s="94"/>
      <c r="N7" s="110"/>
    </row>
    <row r="8" spans="1:14" ht="81" customHeight="1" x14ac:dyDescent="0.25">
      <c r="A8" s="92"/>
      <c r="B8" s="39" t="s">
        <v>78</v>
      </c>
      <c r="C8" s="20">
        <v>2</v>
      </c>
      <c r="D8" s="20">
        <v>4</v>
      </c>
      <c r="E8" s="20">
        <f>+D8*C8</f>
        <v>8</v>
      </c>
      <c r="F8" s="23" t="s">
        <v>19</v>
      </c>
      <c r="G8" s="9" t="s">
        <v>75</v>
      </c>
      <c r="H8" s="20"/>
      <c r="I8" s="20"/>
      <c r="J8" s="20">
        <f>+I8*H8</f>
        <v>0</v>
      </c>
      <c r="K8" s="13"/>
      <c r="L8" s="23" t="s">
        <v>120</v>
      </c>
      <c r="M8" s="23" t="s">
        <v>122</v>
      </c>
      <c r="N8" s="25" t="s">
        <v>123</v>
      </c>
    </row>
    <row r="9" spans="1:14" ht="157.5" customHeight="1" x14ac:dyDescent="0.25">
      <c r="A9" s="92"/>
      <c r="B9" s="40" t="s">
        <v>51</v>
      </c>
      <c r="C9" s="18">
        <v>1</v>
      </c>
      <c r="D9" s="18">
        <v>5</v>
      </c>
      <c r="E9" s="20">
        <f>+D9*C9</f>
        <v>5</v>
      </c>
      <c r="F9" s="23" t="s">
        <v>19</v>
      </c>
      <c r="G9" s="15" t="s">
        <v>124</v>
      </c>
      <c r="H9" s="18"/>
      <c r="I9" s="18"/>
      <c r="J9" s="18">
        <f>+I9*H9</f>
        <v>0</v>
      </c>
      <c r="K9" s="13"/>
      <c r="L9" s="23" t="s">
        <v>120</v>
      </c>
      <c r="M9" s="13" t="s">
        <v>131</v>
      </c>
      <c r="N9" s="26" t="s">
        <v>125</v>
      </c>
    </row>
    <row r="10" spans="1:14" ht="79.5" customHeight="1" x14ac:dyDescent="0.25">
      <c r="A10" s="92"/>
      <c r="B10" s="86" t="s">
        <v>126</v>
      </c>
      <c r="C10" s="88">
        <v>4</v>
      </c>
      <c r="D10" s="88">
        <v>3</v>
      </c>
      <c r="E10" s="88">
        <f>+C10*D10</f>
        <v>12</v>
      </c>
      <c r="F10" s="75" t="s">
        <v>19</v>
      </c>
      <c r="G10" s="70" t="s">
        <v>127</v>
      </c>
      <c r="H10" s="88"/>
      <c r="I10" s="88"/>
      <c r="J10" s="88">
        <f>+I10*H10</f>
        <v>0</v>
      </c>
      <c r="K10" s="75"/>
      <c r="L10" s="75" t="s">
        <v>128</v>
      </c>
      <c r="M10" s="75" t="s">
        <v>169</v>
      </c>
      <c r="N10" s="68" t="s">
        <v>129</v>
      </c>
    </row>
    <row r="11" spans="1:14" ht="103.5" customHeight="1" x14ac:dyDescent="0.25">
      <c r="A11" s="92"/>
      <c r="B11" s="87"/>
      <c r="C11" s="89"/>
      <c r="D11" s="89"/>
      <c r="E11" s="89"/>
      <c r="F11" s="74"/>
      <c r="G11" s="71"/>
      <c r="H11" s="89"/>
      <c r="I11" s="89"/>
      <c r="J11" s="89"/>
      <c r="K11" s="74"/>
      <c r="L11" s="94"/>
      <c r="M11" s="89"/>
      <c r="N11" s="69"/>
    </row>
    <row r="12" spans="1:14" ht="92.25" customHeight="1" x14ac:dyDescent="0.25">
      <c r="A12" s="92"/>
      <c r="B12" s="41" t="s">
        <v>130</v>
      </c>
      <c r="C12" s="19">
        <v>2</v>
      </c>
      <c r="D12" s="19">
        <v>5</v>
      </c>
      <c r="E12" s="19">
        <f>+D12*C12</f>
        <v>10</v>
      </c>
      <c r="F12" s="23" t="s">
        <v>19</v>
      </c>
      <c r="G12" s="10" t="s">
        <v>135</v>
      </c>
      <c r="H12" s="11"/>
      <c r="I12" s="11"/>
      <c r="J12" s="19">
        <f>+I12*H12</f>
        <v>0</v>
      </c>
      <c r="K12" s="13"/>
      <c r="L12" s="23" t="s">
        <v>128</v>
      </c>
      <c r="M12" s="10" t="s">
        <v>134</v>
      </c>
      <c r="N12" s="27" t="s">
        <v>136</v>
      </c>
    </row>
    <row r="13" spans="1:14" ht="30" x14ac:dyDescent="0.25">
      <c r="A13" s="92"/>
      <c r="B13" s="86" t="s">
        <v>73</v>
      </c>
      <c r="C13" s="88">
        <v>1</v>
      </c>
      <c r="D13" s="88">
        <v>5</v>
      </c>
      <c r="E13" s="88">
        <f>+D13*C13</f>
        <v>5</v>
      </c>
      <c r="F13" s="75" t="s">
        <v>19</v>
      </c>
      <c r="G13" s="10" t="s">
        <v>137</v>
      </c>
      <c r="H13" s="88">
        <v>1</v>
      </c>
      <c r="I13" s="88">
        <v>4</v>
      </c>
      <c r="J13" s="88">
        <f>+I13*H13</f>
        <v>4</v>
      </c>
      <c r="K13" s="75" t="s">
        <v>19</v>
      </c>
      <c r="L13" s="75" t="s">
        <v>128</v>
      </c>
      <c r="M13" s="75" t="s">
        <v>138</v>
      </c>
      <c r="N13" s="68" t="s">
        <v>139</v>
      </c>
    </row>
    <row r="14" spans="1:14" x14ac:dyDescent="0.25">
      <c r="A14" s="92"/>
      <c r="B14" s="98"/>
      <c r="C14" s="96"/>
      <c r="D14" s="96"/>
      <c r="E14" s="96"/>
      <c r="F14" s="94"/>
      <c r="G14" s="70" t="s">
        <v>66</v>
      </c>
      <c r="H14" s="96"/>
      <c r="I14" s="96"/>
      <c r="J14" s="96"/>
      <c r="K14" s="94"/>
      <c r="L14" s="94"/>
      <c r="M14" s="96"/>
      <c r="N14" s="110"/>
    </row>
    <row r="15" spans="1:14" x14ac:dyDescent="0.25">
      <c r="A15" s="92"/>
      <c r="B15" s="87"/>
      <c r="C15" s="89"/>
      <c r="D15" s="89"/>
      <c r="E15" s="89"/>
      <c r="F15" s="74"/>
      <c r="G15" s="71"/>
      <c r="H15" s="89"/>
      <c r="I15" s="89"/>
      <c r="J15" s="89"/>
      <c r="K15" s="74"/>
      <c r="L15" s="74"/>
      <c r="M15" s="89"/>
      <c r="N15" s="69"/>
    </row>
    <row r="16" spans="1:14" ht="30" x14ac:dyDescent="0.25">
      <c r="A16" s="92"/>
      <c r="B16" s="86" t="s">
        <v>74</v>
      </c>
      <c r="C16" s="88">
        <v>1</v>
      </c>
      <c r="D16" s="88">
        <v>5</v>
      </c>
      <c r="E16" s="88">
        <f>+D16*C16</f>
        <v>5</v>
      </c>
      <c r="F16" s="75" t="s">
        <v>19</v>
      </c>
      <c r="G16" s="10" t="s">
        <v>69</v>
      </c>
      <c r="H16" s="88">
        <v>1</v>
      </c>
      <c r="I16" s="88">
        <v>5</v>
      </c>
      <c r="J16" s="88">
        <f>+I16*H16</f>
        <v>5</v>
      </c>
      <c r="K16" s="75" t="s">
        <v>19</v>
      </c>
      <c r="L16" s="75" t="s">
        <v>120</v>
      </c>
      <c r="M16" s="75" t="s">
        <v>81</v>
      </c>
      <c r="N16" s="68" t="s">
        <v>80</v>
      </c>
    </row>
    <row r="17" spans="1:14" ht="30" x14ac:dyDescent="0.25">
      <c r="A17" s="92"/>
      <c r="B17" s="98"/>
      <c r="C17" s="96"/>
      <c r="D17" s="96"/>
      <c r="E17" s="96"/>
      <c r="F17" s="94"/>
      <c r="G17" s="10" t="s">
        <v>70</v>
      </c>
      <c r="H17" s="96"/>
      <c r="I17" s="96"/>
      <c r="J17" s="96"/>
      <c r="K17" s="94"/>
      <c r="L17" s="94"/>
      <c r="M17" s="94"/>
      <c r="N17" s="110"/>
    </row>
    <row r="18" spans="1:14" ht="15.75" thickBot="1" x14ac:dyDescent="0.3">
      <c r="A18" s="93"/>
      <c r="B18" s="101"/>
      <c r="C18" s="100"/>
      <c r="D18" s="100"/>
      <c r="E18" s="100"/>
      <c r="F18" s="104"/>
      <c r="G18" s="51" t="s">
        <v>71</v>
      </c>
      <c r="H18" s="100"/>
      <c r="I18" s="100"/>
      <c r="J18" s="100"/>
      <c r="K18" s="104"/>
      <c r="L18" s="104"/>
      <c r="M18" s="104"/>
      <c r="N18" s="99"/>
    </row>
    <row r="19" spans="1:14" x14ac:dyDescent="0.25">
      <c r="A19" s="91" t="s">
        <v>45</v>
      </c>
      <c r="B19" s="97" t="s">
        <v>46</v>
      </c>
      <c r="C19" s="95">
        <v>2</v>
      </c>
      <c r="D19" s="95">
        <v>3</v>
      </c>
      <c r="E19" s="95">
        <f>+D19*C19</f>
        <v>6</v>
      </c>
      <c r="F19" s="73" t="s">
        <v>18</v>
      </c>
      <c r="G19" s="72" t="s">
        <v>141</v>
      </c>
      <c r="H19" s="95"/>
      <c r="I19" s="95"/>
      <c r="J19" s="95"/>
      <c r="K19" s="73"/>
      <c r="L19" s="73" t="s">
        <v>120</v>
      </c>
      <c r="M19" s="73" t="s">
        <v>140</v>
      </c>
      <c r="N19" s="76" t="s">
        <v>113</v>
      </c>
    </row>
    <row r="20" spans="1:14" ht="48" customHeight="1" thickBot="1" x14ac:dyDescent="0.3">
      <c r="A20" s="93"/>
      <c r="B20" s="101"/>
      <c r="C20" s="100"/>
      <c r="D20" s="100"/>
      <c r="E20" s="100"/>
      <c r="F20" s="104"/>
      <c r="G20" s="80"/>
      <c r="H20" s="100"/>
      <c r="I20" s="100"/>
      <c r="J20" s="100"/>
      <c r="K20" s="104"/>
      <c r="L20" s="104"/>
      <c r="M20" s="104"/>
      <c r="N20" s="77"/>
    </row>
    <row r="21" spans="1:14" ht="84.75" customHeight="1" x14ac:dyDescent="0.25">
      <c r="A21" s="91" t="s">
        <v>193</v>
      </c>
      <c r="B21" s="52" t="s">
        <v>93</v>
      </c>
      <c r="C21" s="53">
        <v>1</v>
      </c>
      <c r="D21" s="53">
        <v>5</v>
      </c>
      <c r="E21" s="53">
        <f>+D21*C21</f>
        <v>5</v>
      </c>
      <c r="F21" s="54" t="s">
        <v>19</v>
      </c>
      <c r="G21" s="55" t="s">
        <v>76</v>
      </c>
      <c r="H21" s="53">
        <v>1</v>
      </c>
      <c r="I21" s="53">
        <v>3</v>
      </c>
      <c r="J21" s="53">
        <f>+I21*H21</f>
        <v>3</v>
      </c>
      <c r="K21" s="54" t="s">
        <v>18</v>
      </c>
      <c r="L21" s="56" t="s">
        <v>120</v>
      </c>
      <c r="M21" s="65" t="s">
        <v>82</v>
      </c>
      <c r="N21" s="76" t="s">
        <v>83</v>
      </c>
    </row>
    <row r="22" spans="1:14" ht="66" customHeight="1" x14ac:dyDescent="0.25">
      <c r="A22" s="92"/>
      <c r="B22" s="86" t="s">
        <v>115</v>
      </c>
      <c r="C22" s="88">
        <v>1</v>
      </c>
      <c r="D22" s="88">
        <v>5</v>
      </c>
      <c r="E22" s="88">
        <f>+D22*C22</f>
        <v>5</v>
      </c>
      <c r="F22" s="75" t="s">
        <v>19</v>
      </c>
      <c r="G22" s="9" t="s">
        <v>59</v>
      </c>
      <c r="H22" s="90">
        <v>1</v>
      </c>
      <c r="I22" s="90">
        <v>5</v>
      </c>
      <c r="J22" s="90">
        <f>+H22*I22</f>
        <v>5</v>
      </c>
      <c r="K22" s="75" t="s">
        <v>19</v>
      </c>
      <c r="L22" s="75" t="s">
        <v>120</v>
      </c>
      <c r="M22" s="75" t="s">
        <v>82</v>
      </c>
      <c r="N22" s="110"/>
    </row>
    <row r="23" spans="1:14" ht="66" customHeight="1" x14ac:dyDescent="0.25">
      <c r="A23" s="92"/>
      <c r="B23" s="87"/>
      <c r="C23" s="89"/>
      <c r="D23" s="89"/>
      <c r="E23" s="89"/>
      <c r="F23" s="74"/>
      <c r="G23" s="9" t="s">
        <v>60</v>
      </c>
      <c r="H23" s="90"/>
      <c r="I23" s="90"/>
      <c r="J23" s="90"/>
      <c r="K23" s="74"/>
      <c r="L23" s="74"/>
      <c r="M23" s="74"/>
      <c r="N23" s="69"/>
    </row>
    <row r="24" spans="1:14" ht="45" x14ac:dyDescent="0.25">
      <c r="A24" s="92"/>
      <c r="B24" s="42" t="s">
        <v>61</v>
      </c>
      <c r="C24" s="19">
        <v>1</v>
      </c>
      <c r="D24" s="19">
        <v>5</v>
      </c>
      <c r="E24" s="19">
        <f>+D24*C24</f>
        <v>5</v>
      </c>
      <c r="F24" s="23" t="s">
        <v>20</v>
      </c>
      <c r="G24" s="9" t="s">
        <v>62</v>
      </c>
      <c r="H24" s="19">
        <v>1</v>
      </c>
      <c r="I24" s="19">
        <v>5</v>
      </c>
      <c r="J24" s="19">
        <f>+I24*H24</f>
        <v>5</v>
      </c>
      <c r="K24" s="13" t="s">
        <v>19</v>
      </c>
      <c r="L24" s="23" t="s">
        <v>120</v>
      </c>
      <c r="M24" s="14" t="s">
        <v>84</v>
      </c>
      <c r="N24" s="28" t="s">
        <v>85</v>
      </c>
    </row>
    <row r="25" spans="1:14" ht="63" customHeight="1" x14ac:dyDescent="0.25">
      <c r="A25" s="92"/>
      <c r="B25" s="86" t="s">
        <v>63</v>
      </c>
      <c r="C25" s="88">
        <v>4</v>
      </c>
      <c r="D25" s="88">
        <v>4</v>
      </c>
      <c r="E25" s="88">
        <f>+D25*C25</f>
        <v>16</v>
      </c>
      <c r="F25" s="75" t="s">
        <v>20</v>
      </c>
      <c r="G25" s="70" t="s">
        <v>143</v>
      </c>
      <c r="H25" s="88">
        <v>4</v>
      </c>
      <c r="I25" s="88">
        <v>4</v>
      </c>
      <c r="J25" s="88">
        <f>+I25*H25</f>
        <v>16</v>
      </c>
      <c r="K25" s="75" t="s">
        <v>20</v>
      </c>
      <c r="L25" s="75" t="s">
        <v>128</v>
      </c>
      <c r="M25" s="75" t="s">
        <v>142</v>
      </c>
      <c r="N25" s="68" t="s">
        <v>116</v>
      </c>
    </row>
    <row r="26" spans="1:14" ht="146.25" customHeight="1" x14ac:dyDescent="0.25">
      <c r="A26" s="92"/>
      <c r="B26" s="87"/>
      <c r="C26" s="89"/>
      <c r="D26" s="89"/>
      <c r="E26" s="89"/>
      <c r="F26" s="74"/>
      <c r="G26" s="71"/>
      <c r="H26" s="89"/>
      <c r="I26" s="89"/>
      <c r="J26" s="89"/>
      <c r="K26" s="74"/>
      <c r="L26" s="74"/>
      <c r="M26" s="89"/>
      <c r="N26" s="69"/>
    </row>
    <row r="27" spans="1:14" ht="49.5" customHeight="1" x14ac:dyDescent="0.25">
      <c r="A27" s="92"/>
      <c r="B27" s="42" t="s">
        <v>94</v>
      </c>
      <c r="C27" s="19">
        <v>1</v>
      </c>
      <c r="D27" s="19">
        <v>4</v>
      </c>
      <c r="E27" s="19">
        <f>+D27*C27</f>
        <v>4</v>
      </c>
      <c r="F27" s="23" t="s">
        <v>19</v>
      </c>
      <c r="G27" s="9" t="s">
        <v>263</v>
      </c>
      <c r="H27" s="19">
        <v>1</v>
      </c>
      <c r="I27" s="19">
        <v>4</v>
      </c>
      <c r="J27" s="19">
        <f>+I27*H27</f>
        <v>4</v>
      </c>
      <c r="K27" s="23" t="s">
        <v>19</v>
      </c>
      <c r="L27" s="23" t="s">
        <v>120</v>
      </c>
      <c r="M27" s="14" t="s">
        <v>265</v>
      </c>
      <c r="N27" s="28" t="s">
        <v>144</v>
      </c>
    </row>
    <row r="28" spans="1:14" ht="90.75" thickBot="1" x14ac:dyDescent="0.3">
      <c r="A28" s="93"/>
      <c r="B28" s="57" t="s">
        <v>96</v>
      </c>
      <c r="C28" s="58">
        <v>3</v>
      </c>
      <c r="D28" s="58">
        <v>4</v>
      </c>
      <c r="E28" s="58">
        <f>+D28*C28</f>
        <v>12</v>
      </c>
      <c r="F28" s="36" t="s">
        <v>20</v>
      </c>
      <c r="G28" s="34" t="s">
        <v>264</v>
      </c>
      <c r="H28" s="58">
        <v>5</v>
      </c>
      <c r="I28" s="58">
        <v>4</v>
      </c>
      <c r="J28" s="58">
        <f>+I28*H28</f>
        <v>20</v>
      </c>
      <c r="K28" s="36" t="s">
        <v>20</v>
      </c>
      <c r="L28" s="36" t="s">
        <v>128</v>
      </c>
      <c r="M28" s="59" t="s">
        <v>145</v>
      </c>
      <c r="N28" s="60" t="s">
        <v>146</v>
      </c>
    </row>
    <row r="29" spans="1:14" ht="32.25" customHeight="1" x14ac:dyDescent="0.25">
      <c r="A29" s="83" t="s">
        <v>194</v>
      </c>
      <c r="B29" s="97" t="s">
        <v>95</v>
      </c>
      <c r="C29" s="95">
        <v>4</v>
      </c>
      <c r="D29" s="95">
        <v>4</v>
      </c>
      <c r="E29" s="95">
        <f>+D29*C29</f>
        <v>16</v>
      </c>
      <c r="F29" s="73" t="s">
        <v>20</v>
      </c>
      <c r="G29" s="72" t="s">
        <v>67</v>
      </c>
      <c r="H29" s="95">
        <v>5</v>
      </c>
      <c r="I29" s="95">
        <v>3</v>
      </c>
      <c r="J29" s="95">
        <f>+I29*H29</f>
        <v>15</v>
      </c>
      <c r="K29" s="73" t="s">
        <v>20</v>
      </c>
      <c r="L29" s="73" t="s">
        <v>120</v>
      </c>
      <c r="M29" s="73" t="s">
        <v>147</v>
      </c>
      <c r="N29" s="76" t="s">
        <v>148</v>
      </c>
    </row>
    <row r="30" spans="1:14" ht="33" customHeight="1" x14ac:dyDescent="0.25">
      <c r="A30" s="84"/>
      <c r="B30" s="98"/>
      <c r="C30" s="96"/>
      <c r="D30" s="96"/>
      <c r="E30" s="96"/>
      <c r="F30" s="94"/>
      <c r="G30" s="79"/>
      <c r="H30" s="96"/>
      <c r="I30" s="96"/>
      <c r="J30" s="96"/>
      <c r="K30" s="94"/>
      <c r="L30" s="94"/>
      <c r="M30" s="96"/>
      <c r="N30" s="110"/>
    </row>
    <row r="31" spans="1:14" ht="48" customHeight="1" x14ac:dyDescent="0.25">
      <c r="A31" s="84"/>
      <c r="B31" s="98"/>
      <c r="C31" s="96"/>
      <c r="D31" s="96"/>
      <c r="E31" s="96"/>
      <c r="F31" s="94"/>
      <c r="G31" s="79"/>
      <c r="H31" s="96"/>
      <c r="I31" s="96"/>
      <c r="J31" s="96"/>
      <c r="K31" s="94"/>
      <c r="L31" s="94"/>
      <c r="M31" s="96"/>
      <c r="N31" s="110"/>
    </row>
    <row r="32" spans="1:14" ht="65.25" customHeight="1" x14ac:dyDescent="0.25">
      <c r="A32" s="84"/>
      <c r="B32" s="87"/>
      <c r="C32" s="89"/>
      <c r="D32" s="89"/>
      <c r="E32" s="89"/>
      <c r="F32" s="74"/>
      <c r="G32" s="71"/>
      <c r="H32" s="89"/>
      <c r="I32" s="89"/>
      <c r="J32" s="89"/>
      <c r="K32" s="74"/>
      <c r="L32" s="74"/>
      <c r="M32" s="89"/>
      <c r="N32" s="69"/>
    </row>
    <row r="33" spans="1:14" ht="39" customHeight="1" x14ac:dyDescent="0.25">
      <c r="A33" s="84"/>
      <c r="B33" s="86" t="s">
        <v>117</v>
      </c>
      <c r="C33" s="88">
        <v>3</v>
      </c>
      <c r="D33" s="88">
        <v>3</v>
      </c>
      <c r="E33" s="88">
        <f>+D33*C33</f>
        <v>9</v>
      </c>
      <c r="F33" s="75" t="s">
        <v>19</v>
      </c>
      <c r="G33" s="70" t="s">
        <v>149</v>
      </c>
      <c r="H33" s="88">
        <v>3</v>
      </c>
      <c r="I33" s="88">
        <v>3</v>
      </c>
      <c r="J33" s="88">
        <f>+I33*H33</f>
        <v>9</v>
      </c>
      <c r="K33" s="75" t="s">
        <v>19</v>
      </c>
      <c r="L33" s="75" t="s">
        <v>120</v>
      </c>
      <c r="M33" s="75" t="s">
        <v>150</v>
      </c>
      <c r="N33" s="68" t="s">
        <v>86</v>
      </c>
    </row>
    <row r="34" spans="1:14" ht="30.75" customHeight="1" x14ac:dyDescent="0.25">
      <c r="A34" s="84"/>
      <c r="B34" s="98"/>
      <c r="C34" s="96"/>
      <c r="D34" s="96"/>
      <c r="E34" s="96"/>
      <c r="F34" s="94"/>
      <c r="G34" s="79"/>
      <c r="H34" s="96"/>
      <c r="I34" s="96"/>
      <c r="J34" s="96"/>
      <c r="K34" s="94"/>
      <c r="L34" s="94"/>
      <c r="M34" s="96"/>
      <c r="N34" s="110"/>
    </row>
    <row r="35" spans="1:14" ht="30.75" customHeight="1" x14ac:dyDescent="0.25">
      <c r="A35" s="84"/>
      <c r="B35" s="87"/>
      <c r="C35" s="89"/>
      <c r="D35" s="89"/>
      <c r="E35" s="89"/>
      <c r="F35" s="74"/>
      <c r="G35" s="71"/>
      <c r="H35" s="89"/>
      <c r="I35" s="89"/>
      <c r="J35" s="89"/>
      <c r="K35" s="74"/>
      <c r="L35" s="74"/>
      <c r="M35" s="89"/>
      <c r="N35" s="69"/>
    </row>
    <row r="36" spans="1:14" ht="30.75" thickBot="1" x14ac:dyDescent="0.3">
      <c r="A36" s="85"/>
      <c r="B36" s="47" t="s">
        <v>151</v>
      </c>
      <c r="C36" s="35">
        <v>2</v>
      </c>
      <c r="D36" s="35">
        <v>4</v>
      </c>
      <c r="E36" s="35">
        <f>+D36*C36</f>
        <v>8</v>
      </c>
      <c r="F36" s="36" t="s">
        <v>19</v>
      </c>
      <c r="G36" s="34" t="s">
        <v>153</v>
      </c>
      <c r="H36" s="35">
        <v>2</v>
      </c>
      <c r="I36" s="35">
        <v>4</v>
      </c>
      <c r="J36" s="35">
        <f>+I36*H36</f>
        <v>8</v>
      </c>
      <c r="K36" s="36" t="s">
        <v>19</v>
      </c>
      <c r="L36" s="36" t="s">
        <v>128</v>
      </c>
      <c r="M36" s="36" t="s">
        <v>152</v>
      </c>
      <c r="N36" s="38" t="s">
        <v>154</v>
      </c>
    </row>
    <row r="37" spans="1:14" ht="45.75" thickBot="1" x14ac:dyDescent="0.3">
      <c r="A37" s="48" t="s">
        <v>195</v>
      </c>
      <c r="B37" s="43" t="s">
        <v>155</v>
      </c>
      <c r="C37" s="22">
        <v>1</v>
      </c>
      <c r="D37" s="22">
        <v>4</v>
      </c>
      <c r="E37" s="22">
        <f>+D37*C37</f>
        <v>4</v>
      </c>
      <c r="F37" s="21" t="s">
        <v>19</v>
      </c>
      <c r="G37" s="17" t="s">
        <v>156</v>
      </c>
      <c r="H37" s="22">
        <v>2</v>
      </c>
      <c r="I37" s="22">
        <v>4</v>
      </c>
      <c r="J37" s="22">
        <f>+I37*H37</f>
        <v>8</v>
      </c>
      <c r="K37" s="21" t="s">
        <v>19</v>
      </c>
      <c r="L37" s="21" t="s">
        <v>120</v>
      </c>
      <c r="M37" s="22" t="s">
        <v>157</v>
      </c>
      <c r="N37" s="29" t="s">
        <v>158</v>
      </c>
    </row>
    <row r="38" spans="1:14" ht="73.5" customHeight="1" x14ac:dyDescent="0.25">
      <c r="A38" s="91" t="s">
        <v>196</v>
      </c>
      <c r="B38" s="97" t="s">
        <v>97</v>
      </c>
      <c r="C38" s="95">
        <v>1</v>
      </c>
      <c r="D38" s="95">
        <v>3</v>
      </c>
      <c r="E38" s="95">
        <f>+D38*C38</f>
        <v>3</v>
      </c>
      <c r="F38" s="73" t="s">
        <v>18</v>
      </c>
      <c r="G38" s="72" t="s">
        <v>159</v>
      </c>
      <c r="H38" s="95">
        <v>1</v>
      </c>
      <c r="I38" s="95">
        <v>3</v>
      </c>
      <c r="J38" s="95">
        <f>+I38*H38</f>
        <v>3</v>
      </c>
      <c r="K38" s="73" t="s">
        <v>18</v>
      </c>
      <c r="L38" s="73" t="s">
        <v>120</v>
      </c>
      <c r="M38" s="73" t="s">
        <v>160</v>
      </c>
      <c r="N38" s="76" t="s">
        <v>87</v>
      </c>
    </row>
    <row r="39" spans="1:14" ht="83.25" customHeight="1" x14ac:dyDescent="0.25">
      <c r="A39" s="92"/>
      <c r="B39" s="87"/>
      <c r="C39" s="89"/>
      <c r="D39" s="89"/>
      <c r="E39" s="89"/>
      <c r="F39" s="74"/>
      <c r="G39" s="71"/>
      <c r="H39" s="89"/>
      <c r="I39" s="89"/>
      <c r="J39" s="89"/>
      <c r="K39" s="74"/>
      <c r="L39" s="74"/>
      <c r="M39" s="89"/>
      <c r="N39" s="69"/>
    </row>
    <row r="40" spans="1:14" ht="55.5" customHeight="1" x14ac:dyDescent="0.25">
      <c r="A40" s="92"/>
      <c r="B40" s="86" t="s">
        <v>98</v>
      </c>
      <c r="C40" s="88">
        <v>4</v>
      </c>
      <c r="D40" s="88">
        <v>4</v>
      </c>
      <c r="E40" s="88">
        <f>+D40*C40</f>
        <v>16</v>
      </c>
      <c r="F40" s="75" t="s">
        <v>20</v>
      </c>
      <c r="G40" s="70" t="s">
        <v>266</v>
      </c>
      <c r="H40" s="88">
        <v>4</v>
      </c>
      <c r="I40" s="88">
        <v>4</v>
      </c>
      <c r="J40" s="88">
        <f>+I40*H40</f>
        <v>16</v>
      </c>
      <c r="K40" s="75" t="s">
        <v>20</v>
      </c>
      <c r="L40" s="75" t="s">
        <v>120</v>
      </c>
      <c r="M40" s="75" t="s">
        <v>161</v>
      </c>
      <c r="N40" s="68" t="s">
        <v>162</v>
      </c>
    </row>
    <row r="41" spans="1:14" ht="50.25" customHeight="1" thickBot="1" x14ac:dyDescent="0.3">
      <c r="A41" s="93"/>
      <c r="B41" s="101"/>
      <c r="C41" s="100"/>
      <c r="D41" s="100"/>
      <c r="E41" s="100"/>
      <c r="F41" s="104"/>
      <c r="G41" s="80"/>
      <c r="H41" s="100"/>
      <c r="I41" s="100"/>
      <c r="J41" s="100"/>
      <c r="K41" s="104"/>
      <c r="L41" s="104"/>
      <c r="M41" s="100"/>
      <c r="N41" s="99"/>
    </row>
    <row r="42" spans="1:14" ht="57" customHeight="1" x14ac:dyDescent="0.25">
      <c r="A42" s="91" t="s">
        <v>197</v>
      </c>
      <c r="B42" s="97" t="s">
        <v>99</v>
      </c>
      <c r="C42" s="95">
        <v>3</v>
      </c>
      <c r="D42" s="95">
        <v>4</v>
      </c>
      <c r="E42" s="95">
        <f>+D42*C42</f>
        <v>12</v>
      </c>
      <c r="F42" s="73" t="s">
        <v>20</v>
      </c>
      <c r="G42" s="55" t="s">
        <v>163</v>
      </c>
      <c r="H42" s="95">
        <v>3</v>
      </c>
      <c r="I42" s="95">
        <v>4</v>
      </c>
      <c r="J42" s="95">
        <f>+I42*H42</f>
        <v>12</v>
      </c>
      <c r="K42" s="73" t="s">
        <v>20</v>
      </c>
      <c r="L42" s="73" t="s">
        <v>128</v>
      </c>
      <c r="M42" s="73" t="s">
        <v>267</v>
      </c>
      <c r="N42" s="76" t="s">
        <v>88</v>
      </c>
    </row>
    <row r="43" spans="1:14" ht="61.5" customHeight="1" thickBot="1" x14ac:dyDescent="0.3">
      <c r="A43" s="93"/>
      <c r="B43" s="101"/>
      <c r="C43" s="100"/>
      <c r="D43" s="100"/>
      <c r="E43" s="100"/>
      <c r="F43" s="104"/>
      <c r="G43" s="34" t="s">
        <v>164</v>
      </c>
      <c r="H43" s="100"/>
      <c r="I43" s="100"/>
      <c r="J43" s="100"/>
      <c r="K43" s="104"/>
      <c r="L43" s="104"/>
      <c r="M43" s="100"/>
      <c r="N43" s="99"/>
    </row>
    <row r="44" spans="1:14" ht="30" customHeight="1" x14ac:dyDescent="0.25">
      <c r="A44" s="91" t="s">
        <v>198</v>
      </c>
      <c r="B44" s="97" t="s">
        <v>48</v>
      </c>
      <c r="C44" s="95">
        <v>2</v>
      </c>
      <c r="D44" s="95">
        <v>4</v>
      </c>
      <c r="E44" s="95">
        <f>+D44*C44</f>
        <v>8</v>
      </c>
      <c r="F44" s="73" t="s">
        <v>20</v>
      </c>
      <c r="G44" s="72" t="s">
        <v>166</v>
      </c>
      <c r="H44" s="95"/>
      <c r="I44" s="95"/>
      <c r="J44" s="95">
        <f>+I44*H44</f>
        <v>0</v>
      </c>
      <c r="K44" s="73"/>
      <c r="L44" s="73" t="s">
        <v>120</v>
      </c>
      <c r="M44" s="73" t="s">
        <v>165</v>
      </c>
      <c r="N44" s="76" t="s">
        <v>114</v>
      </c>
    </row>
    <row r="45" spans="1:14" ht="114" customHeight="1" x14ac:dyDescent="0.25">
      <c r="A45" s="92"/>
      <c r="B45" s="87"/>
      <c r="C45" s="89"/>
      <c r="D45" s="89"/>
      <c r="E45" s="89"/>
      <c r="F45" s="74"/>
      <c r="G45" s="71"/>
      <c r="H45" s="89"/>
      <c r="I45" s="89"/>
      <c r="J45" s="89"/>
      <c r="K45" s="74"/>
      <c r="L45" s="74"/>
      <c r="M45" s="89"/>
      <c r="N45" s="69"/>
    </row>
    <row r="46" spans="1:14" ht="75.75" thickBot="1" x14ac:dyDescent="0.3">
      <c r="A46" s="93"/>
      <c r="B46" s="57" t="s">
        <v>49</v>
      </c>
      <c r="C46" s="58">
        <v>3</v>
      </c>
      <c r="D46" s="58">
        <v>5</v>
      </c>
      <c r="E46" s="58">
        <f>+D46*C46</f>
        <v>15</v>
      </c>
      <c r="F46" s="36" t="s">
        <v>20</v>
      </c>
      <c r="G46" s="51" t="s">
        <v>167</v>
      </c>
      <c r="H46" s="59"/>
      <c r="I46" s="59"/>
      <c r="J46" s="59">
        <f>+I46*H46</f>
        <v>0</v>
      </c>
      <c r="K46" s="36"/>
      <c r="L46" s="36" t="s">
        <v>120</v>
      </c>
      <c r="M46" s="59" t="s">
        <v>268</v>
      </c>
      <c r="N46" s="60" t="s">
        <v>168</v>
      </c>
    </row>
    <row r="47" spans="1:14" ht="74.25" customHeight="1" x14ac:dyDescent="0.25">
      <c r="A47" s="83" t="s">
        <v>199</v>
      </c>
      <c r="B47" s="107" t="s">
        <v>277</v>
      </c>
      <c r="C47" s="95">
        <v>1</v>
      </c>
      <c r="D47" s="95">
        <v>3</v>
      </c>
      <c r="E47" s="95">
        <f>+D47*C47</f>
        <v>3</v>
      </c>
      <c r="F47" s="73" t="s">
        <v>18</v>
      </c>
      <c r="G47" s="72" t="s">
        <v>278</v>
      </c>
      <c r="H47" s="95"/>
      <c r="I47" s="95"/>
      <c r="J47" s="95">
        <f>+I47*H47</f>
        <v>0</v>
      </c>
      <c r="K47" s="73"/>
      <c r="L47" s="73" t="s">
        <v>120</v>
      </c>
      <c r="M47" s="73" t="s">
        <v>47</v>
      </c>
      <c r="N47" s="76" t="s">
        <v>239</v>
      </c>
    </row>
    <row r="48" spans="1:14" ht="96.75" customHeight="1" x14ac:dyDescent="0.25">
      <c r="A48" s="84"/>
      <c r="B48" s="108"/>
      <c r="C48" s="96"/>
      <c r="D48" s="96"/>
      <c r="E48" s="96"/>
      <c r="F48" s="94"/>
      <c r="G48" s="79"/>
      <c r="H48" s="96"/>
      <c r="I48" s="96"/>
      <c r="J48" s="96"/>
      <c r="K48" s="94"/>
      <c r="L48" s="94"/>
      <c r="M48" s="94"/>
      <c r="N48" s="110"/>
    </row>
    <row r="49" spans="1:14" ht="48.75" customHeight="1" x14ac:dyDescent="0.25">
      <c r="A49" s="84"/>
      <c r="B49" s="109"/>
      <c r="C49" s="89"/>
      <c r="D49" s="89"/>
      <c r="E49" s="89"/>
      <c r="F49" s="74"/>
      <c r="G49" s="71"/>
      <c r="H49" s="89"/>
      <c r="I49" s="89"/>
      <c r="J49" s="89"/>
      <c r="K49" s="74"/>
      <c r="L49" s="74"/>
      <c r="M49" s="74"/>
      <c r="N49" s="69"/>
    </row>
    <row r="50" spans="1:14" ht="44.25" customHeight="1" x14ac:dyDescent="0.25">
      <c r="A50" s="84"/>
      <c r="B50" s="86" t="s">
        <v>279</v>
      </c>
      <c r="C50" s="88">
        <v>1</v>
      </c>
      <c r="D50" s="88">
        <v>4</v>
      </c>
      <c r="E50" s="88">
        <f>+D50*C50</f>
        <v>4</v>
      </c>
      <c r="F50" s="75" t="s">
        <v>19</v>
      </c>
      <c r="G50" s="81" t="s">
        <v>240</v>
      </c>
      <c r="H50" s="88"/>
      <c r="I50" s="88"/>
      <c r="J50" s="88">
        <f>+I50*H50</f>
        <v>0</v>
      </c>
      <c r="K50" s="75"/>
      <c r="L50" s="75" t="s">
        <v>120</v>
      </c>
      <c r="M50" s="122" t="s">
        <v>241</v>
      </c>
      <c r="N50" s="68" t="s">
        <v>203</v>
      </c>
    </row>
    <row r="51" spans="1:14" ht="57" customHeight="1" x14ac:dyDescent="0.25">
      <c r="A51" s="84"/>
      <c r="B51" s="87"/>
      <c r="C51" s="89"/>
      <c r="D51" s="89"/>
      <c r="E51" s="89"/>
      <c r="F51" s="74"/>
      <c r="G51" s="82"/>
      <c r="H51" s="89"/>
      <c r="I51" s="89"/>
      <c r="J51" s="89"/>
      <c r="K51" s="74"/>
      <c r="L51" s="74"/>
      <c r="M51" s="123"/>
      <c r="N51" s="69"/>
    </row>
    <row r="52" spans="1:14" ht="50.25" customHeight="1" x14ac:dyDescent="0.25">
      <c r="A52" s="84"/>
      <c r="B52" s="40" t="s">
        <v>100</v>
      </c>
      <c r="C52" s="18">
        <v>2</v>
      </c>
      <c r="D52" s="18">
        <v>4</v>
      </c>
      <c r="E52" s="18">
        <f>+D52*C52</f>
        <v>8</v>
      </c>
      <c r="F52" s="13" t="s">
        <v>19</v>
      </c>
      <c r="G52" s="9" t="s">
        <v>243</v>
      </c>
      <c r="H52" s="18"/>
      <c r="I52" s="18"/>
      <c r="J52" s="18">
        <f>+I52*H52</f>
        <v>0</v>
      </c>
      <c r="K52" s="13"/>
      <c r="L52" s="13" t="s">
        <v>120</v>
      </c>
      <c r="M52" s="13" t="s">
        <v>242</v>
      </c>
      <c r="N52" s="26" t="s">
        <v>244</v>
      </c>
    </row>
    <row r="53" spans="1:14" ht="64.5" customHeight="1" x14ac:dyDescent="0.25">
      <c r="A53" s="84"/>
      <c r="B53" s="86" t="s">
        <v>280</v>
      </c>
      <c r="C53" s="88">
        <v>1</v>
      </c>
      <c r="D53" s="88">
        <v>5</v>
      </c>
      <c r="E53" s="88">
        <f>+D53*C53</f>
        <v>5</v>
      </c>
      <c r="F53" s="75" t="s">
        <v>19</v>
      </c>
      <c r="G53" s="70" t="s">
        <v>245</v>
      </c>
      <c r="H53" s="88"/>
      <c r="I53" s="88"/>
      <c r="J53" s="88">
        <f>+I53*H53</f>
        <v>0</v>
      </c>
      <c r="K53" s="75"/>
      <c r="L53" s="75" t="s">
        <v>120</v>
      </c>
      <c r="M53" s="122" t="s">
        <v>246</v>
      </c>
      <c r="N53" s="68" t="s">
        <v>204</v>
      </c>
    </row>
    <row r="54" spans="1:14" ht="57" customHeight="1" x14ac:dyDescent="0.25">
      <c r="A54" s="84"/>
      <c r="B54" s="98"/>
      <c r="C54" s="96"/>
      <c r="D54" s="96"/>
      <c r="E54" s="96"/>
      <c r="F54" s="94"/>
      <c r="G54" s="71"/>
      <c r="H54" s="96"/>
      <c r="I54" s="96"/>
      <c r="J54" s="96"/>
      <c r="K54" s="94"/>
      <c r="L54" s="94"/>
      <c r="M54" s="94"/>
      <c r="N54" s="110"/>
    </row>
    <row r="55" spans="1:14" ht="89.25" x14ac:dyDescent="0.25">
      <c r="A55" s="84"/>
      <c r="B55" s="39" t="s">
        <v>205</v>
      </c>
      <c r="C55" s="20">
        <v>1</v>
      </c>
      <c r="D55" s="20">
        <v>4</v>
      </c>
      <c r="E55" s="20">
        <f>+C55*D55</f>
        <v>4</v>
      </c>
      <c r="F55" s="23" t="s">
        <v>19</v>
      </c>
      <c r="G55" s="9" t="s">
        <v>269</v>
      </c>
      <c r="H55" s="20"/>
      <c r="I55" s="20"/>
      <c r="J55" s="20"/>
      <c r="K55" s="23"/>
      <c r="L55" s="23" t="s">
        <v>120</v>
      </c>
      <c r="M55" s="23" t="s">
        <v>206</v>
      </c>
      <c r="N55" s="30" t="s">
        <v>207</v>
      </c>
    </row>
    <row r="56" spans="1:14" ht="45" x14ac:dyDescent="0.25">
      <c r="A56" s="84"/>
      <c r="B56" s="39" t="s">
        <v>208</v>
      </c>
      <c r="C56" s="20">
        <v>1</v>
      </c>
      <c r="D56" s="20">
        <v>4</v>
      </c>
      <c r="E56" s="20">
        <f>+C56*D56</f>
        <v>4</v>
      </c>
      <c r="F56" s="23" t="s">
        <v>19</v>
      </c>
      <c r="G56" s="9" t="s">
        <v>247</v>
      </c>
      <c r="H56" s="20"/>
      <c r="I56" s="20"/>
      <c r="J56" s="20"/>
      <c r="K56" s="13"/>
      <c r="L56" s="23" t="s">
        <v>120</v>
      </c>
      <c r="M56" s="23" t="s">
        <v>248</v>
      </c>
      <c r="N56" s="30" t="s">
        <v>209</v>
      </c>
    </row>
    <row r="57" spans="1:14" ht="30" x14ac:dyDescent="0.25">
      <c r="A57" s="84"/>
      <c r="B57" s="39" t="s">
        <v>210</v>
      </c>
      <c r="C57" s="20">
        <v>2</v>
      </c>
      <c r="D57" s="20">
        <v>4</v>
      </c>
      <c r="E57" s="20">
        <f>+D57*C57</f>
        <v>8</v>
      </c>
      <c r="F57" s="23" t="s">
        <v>19</v>
      </c>
      <c r="G57" s="9" t="s">
        <v>249</v>
      </c>
      <c r="H57" s="20"/>
      <c r="I57" s="20"/>
      <c r="J57" s="20">
        <f>+I57*H57</f>
        <v>0</v>
      </c>
      <c r="K57" s="13"/>
      <c r="L57" s="23" t="s">
        <v>120</v>
      </c>
      <c r="M57" s="23" t="s">
        <v>250</v>
      </c>
      <c r="N57" s="31" t="s">
        <v>251</v>
      </c>
    </row>
    <row r="58" spans="1:14" ht="165" x14ac:dyDescent="0.25">
      <c r="A58" s="84"/>
      <c r="B58" s="40" t="s">
        <v>211</v>
      </c>
      <c r="C58" s="18">
        <v>2</v>
      </c>
      <c r="D58" s="18">
        <v>3</v>
      </c>
      <c r="E58" s="18">
        <f>+D58*C58</f>
        <v>6</v>
      </c>
      <c r="F58" s="13" t="s">
        <v>18</v>
      </c>
      <c r="G58" s="9" t="s">
        <v>252</v>
      </c>
      <c r="H58" s="18">
        <v>4</v>
      </c>
      <c r="I58" s="18">
        <v>3</v>
      </c>
      <c r="J58" s="18">
        <f>+I58*H58</f>
        <v>12</v>
      </c>
      <c r="K58" s="13" t="s">
        <v>19</v>
      </c>
      <c r="L58" s="13" t="s">
        <v>120</v>
      </c>
      <c r="M58" s="13" t="s">
        <v>253</v>
      </c>
      <c r="N58" s="26" t="s">
        <v>254</v>
      </c>
    </row>
    <row r="59" spans="1:14" ht="135.75" thickBot="1" x14ac:dyDescent="0.3">
      <c r="A59" s="85"/>
      <c r="B59" s="62" t="s">
        <v>64</v>
      </c>
      <c r="C59" s="35">
        <v>5</v>
      </c>
      <c r="D59" s="35">
        <v>4</v>
      </c>
      <c r="E59" s="35">
        <f>+D59*C59</f>
        <v>20</v>
      </c>
      <c r="F59" s="36" t="s">
        <v>20</v>
      </c>
      <c r="G59" s="34" t="s">
        <v>270</v>
      </c>
      <c r="H59" s="35">
        <v>5</v>
      </c>
      <c r="I59" s="35">
        <v>3</v>
      </c>
      <c r="J59" s="35">
        <f>+I59*H59</f>
        <v>15</v>
      </c>
      <c r="K59" s="36" t="s">
        <v>20</v>
      </c>
      <c r="L59" s="36" t="s">
        <v>128</v>
      </c>
      <c r="M59" s="63" t="s">
        <v>255</v>
      </c>
      <c r="N59" s="38" t="s">
        <v>256</v>
      </c>
    </row>
    <row r="60" spans="1:14" ht="86.25" customHeight="1" x14ac:dyDescent="0.25">
      <c r="A60" s="92" t="s">
        <v>53</v>
      </c>
      <c r="B60" s="61" t="s">
        <v>212</v>
      </c>
      <c r="C60" s="22">
        <v>1</v>
      </c>
      <c r="D60" s="22">
        <v>3</v>
      </c>
      <c r="E60" s="22">
        <f>+D60*C60</f>
        <v>3</v>
      </c>
      <c r="F60" s="24" t="s">
        <v>18</v>
      </c>
      <c r="G60" s="16" t="s">
        <v>257</v>
      </c>
      <c r="H60" s="22"/>
      <c r="I60" s="22"/>
      <c r="J60" s="22">
        <f>+I60*H60</f>
        <v>0</v>
      </c>
      <c r="K60" s="24"/>
      <c r="L60" s="14" t="s">
        <v>120</v>
      </c>
      <c r="M60" s="16" t="s">
        <v>214</v>
      </c>
      <c r="N60" s="28" t="s">
        <v>213</v>
      </c>
    </row>
    <row r="61" spans="1:14" ht="39" customHeight="1" x14ac:dyDescent="0.25">
      <c r="A61" s="92"/>
      <c r="B61" s="86" t="s">
        <v>215</v>
      </c>
      <c r="C61" s="88">
        <v>1</v>
      </c>
      <c r="D61" s="88">
        <v>5</v>
      </c>
      <c r="E61" s="88">
        <f>+D61*C61</f>
        <v>5</v>
      </c>
      <c r="F61" s="75" t="s">
        <v>19</v>
      </c>
      <c r="G61" s="70" t="s">
        <v>259</v>
      </c>
      <c r="H61" s="88"/>
      <c r="I61" s="88"/>
      <c r="J61" s="88">
        <f>+I61*H61</f>
        <v>0</v>
      </c>
      <c r="K61" s="75"/>
      <c r="L61" s="75" t="s">
        <v>120</v>
      </c>
      <c r="M61" s="111" t="s">
        <v>258</v>
      </c>
      <c r="N61" s="68" t="s">
        <v>216</v>
      </c>
    </row>
    <row r="62" spans="1:14" ht="42.75" customHeight="1" x14ac:dyDescent="0.25">
      <c r="A62" s="92"/>
      <c r="B62" s="87"/>
      <c r="C62" s="89"/>
      <c r="D62" s="89"/>
      <c r="E62" s="89"/>
      <c r="F62" s="74"/>
      <c r="G62" s="71"/>
      <c r="H62" s="89"/>
      <c r="I62" s="89"/>
      <c r="J62" s="89"/>
      <c r="K62" s="74"/>
      <c r="L62" s="74"/>
      <c r="M62" s="112"/>
      <c r="N62" s="69"/>
    </row>
    <row r="63" spans="1:14" ht="87.75" customHeight="1" x14ac:dyDescent="0.25">
      <c r="A63" s="92"/>
      <c r="B63" s="40" t="s">
        <v>217</v>
      </c>
      <c r="C63" s="18">
        <v>2</v>
      </c>
      <c r="D63" s="18">
        <v>3</v>
      </c>
      <c r="E63" s="18">
        <f>+D63*C63</f>
        <v>6</v>
      </c>
      <c r="F63" s="13" t="s">
        <v>18</v>
      </c>
      <c r="G63" s="15" t="s">
        <v>218</v>
      </c>
      <c r="H63" s="18"/>
      <c r="I63" s="18"/>
      <c r="J63" s="18">
        <f>+I63*H63</f>
        <v>0</v>
      </c>
      <c r="K63" s="13"/>
      <c r="L63" s="13" t="s">
        <v>120</v>
      </c>
      <c r="M63" s="13" t="s">
        <v>219</v>
      </c>
      <c r="N63" s="32" t="s">
        <v>220</v>
      </c>
    </row>
    <row r="64" spans="1:14" ht="109.5" customHeight="1" x14ac:dyDescent="0.25">
      <c r="A64" s="92"/>
      <c r="B64" s="45" t="s">
        <v>221</v>
      </c>
      <c r="C64" s="20">
        <v>1</v>
      </c>
      <c r="D64" s="20">
        <v>5</v>
      </c>
      <c r="E64" s="20">
        <f>+C64*D64</f>
        <v>5</v>
      </c>
      <c r="F64" s="13" t="s">
        <v>19</v>
      </c>
      <c r="G64" s="9" t="s">
        <v>222</v>
      </c>
      <c r="H64" s="4"/>
      <c r="I64" s="4"/>
      <c r="J64" s="4"/>
      <c r="K64" s="4"/>
      <c r="L64" s="13" t="s">
        <v>120</v>
      </c>
      <c r="M64" s="23" t="s">
        <v>223</v>
      </c>
      <c r="N64" s="33" t="s">
        <v>224</v>
      </c>
    </row>
    <row r="65" spans="1:14" ht="80.25" customHeight="1" x14ac:dyDescent="0.25">
      <c r="A65" s="92"/>
      <c r="B65" s="86" t="s">
        <v>79</v>
      </c>
      <c r="C65" s="88">
        <v>1</v>
      </c>
      <c r="D65" s="88">
        <v>5</v>
      </c>
      <c r="E65" s="88">
        <f>+D65*C65</f>
        <v>5</v>
      </c>
      <c r="F65" s="75" t="s">
        <v>19</v>
      </c>
      <c r="G65" s="70" t="s">
        <v>225</v>
      </c>
      <c r="H65" s="88"/>
      <c r="I65" s="88"/>
      <c r="J65" s="88">
        <f>+I65*H65</f>
        <v>0</v>
      </c>
      <c r="K65" s="75"/>
      <c r="L65" s="75" t="s">
        <v>120</v>
      </c>
      <c r="M65" s="75" t="s">
        <v>271</v>
      </c>
      <c r="N65" s="68" t="s">
        <v>226</v>
      </c>
    </row>
    <row r="66" spans="1:14" ht="15.75" thickBot="1" x14ac:dyDescent="0.3">
      <c r="A66" s="92"/>
      <c r="B66" s="98"/>
      <c r="C66" s="96"/>
      <c r="D66" s="96"/>
      <c r="E66" s="96"/>
      <c r="F66" s="94"/>
      <c r="G66" s="80"/>
      <c r="H66" s="96"/>
      <c r="I66" s="96"/>
      <c r="J66" s="96"/>
      <c r="K66" s="94"/>
      <c r="L66" s="94"/>
      <c r="M66" s="104"/>
      <c r="N66" s="110"/>
    </row>
    <row r="67" spans="1:14" x14ac:dyDescent="0.25">
      <c r="A67" s="91" t="s">
        <v>200</v>
      </c>
      <c r="B67" s="97" t="s">
        <v>229</v>
      </c>
      <c r="C67" s="95">
        <v>1</v>
      </c>
      <c r="D67" s="95">
        <v>3</v>
      </c>
      <c r="E67" s="95">
        <f>+D67*C67</f>
        <v>3</v>
      </c>
      <c r="F67" s="73" t="s">
        <v>18</v>
      </c>
      <c r="G67" s="73" t="s">
        <v>227</v>
      </c>
      <c r="H67" s="95"/>
      <c r="I67" s="95"/>
      <c r="J67" s="73">
        <f>+I67*H67</f>
        <v>0</v>
      </c>
      <c r="K67" s="73"/>
      <c r="L67" s="73" t="s">
        <v>120</v>
      </c>
      <c r="M67" s="119" t="s">
        <v>272</v>
      </c>
      <c r="N67" s="76" t="s">
        <v>228</v>
      </c>
    </row>
    <row r="68" spans="1:14" ht="29.25" customHeight="1" x14ac:dyDescent="0.25">
      <c r="A68" s="92"/>
      <c r="B68" s="98"/>
      <c r="C68" s="96"/>
      <c r="D68" s="96"/>
      <c r="E68" s="96"/>
      <c r="F68" s="94"/>
      <c r="G68" s="74"/>
      <c r="H68" s="96"/>
      <c r="I68" s="96"/>
      <c r="J68" s="94"/>
      <c r="K68" s="94"/>
      <c r="L68" s="94"/>
      <c r="M68" s="120"/>
      <c r="N68" s="110"/>
    </row>
    <row r="69" spans="1:14" ht="33.75" customHeight="1" x14ac:dyDescent="0.25">
      <c r="A69" s="92"/>
      <c r="B69" s="98"/>
      <c r="C69" s="96"/>
      <c r="D69" s="96"/>
      <c r="E69" s="96"/>
      <c r="F69" s="94"/>
      <c r="G69" s="70" t="s">
        <v>260</v>
      </c>
      <c r="H69" s="96"/>
      <c r="I69" s="96"/>
      <c r="J69" s="94"/>
      <c r="K69" s="94"/>
      <c r="L69" s="94"/>
      <c r="M69" s="120"/>
      <c r="N69" s="110"/>
    </row>
    <row r="70" spans="1:14" ht="80.25" customHeight="1" x14ac:dyDescent="0.25">
      <c r="A70" s="92"/>
      <c r="B70" s="98"/>
      <c r="C70" s="96"/>
      <c r="D70" s="96"/>
      <c r="E70" s="89"/>
      <c r="F70" s="74"/>
      <c r="G70" s="71"/>
      <c r="H70" s="96"/>
      <c r="I70" s="96"/>
      <c r="J70" s="74"/>
      <c r="K70" s="74"/>
      <c r="L70" s="74"/>
      <c r="M70" s="121"/>
      <c r="N70" s="69"/>
    </row>
    <row r="71" spans="1:14" ht="54" customHeight="1" x14ac:dyDescent="0.25">
      <c r="A71" s="92"/>
      <c r="B71" s="113" t="s">
        <v>230</v>
      </c>
      <c r="C71" s="88">
        <v>2</v>
      </c>
      <c r="D71" s="88">
        <v>3</v>
      </c>
      <c r="E71" s="88">
        <f>+D71*C71</f>
        <v>6</v>
      </c>
      <c r="F71" s="75" t="s">
        <v>18</v>
      </c>
      <c r="G71" s="70" t="s">
        <v>273</v>
      </c>
      <c r="H71" s="88"/>
      <c r="I71" s="88"/>
      <c r="J71" s="88">
        <f>+I71*H71</f>
        <v>0</v>
      </c>
      <c r="K71" s="75"/>
      <c r="L71" s="75" t="s">
        <v>120</v>
      </c>
      <c r="M71" s="75" t="s">
        <v>274</v>
      </c>
      <c r="N71" s="68" t="s">
        <v>231</v>
      </c>
    </row>
    <row r="72" spans="1:14" ht="83.25" customHeight="1" x14ac:dyDescent="0.25">
      <c r="A72" s="92"/>
      <c r="B72" s="114"/>
      <c r="C72" s="89"/>
      <c r="D72" s="89"/>
      <c r="E72" s="89"/>
      <c r="F72" s="74"/>
      <c r="G72" s="71"/>
      <c r="H72" s="89"/>
      <c r="I72" s="89"/>
      <c r="J72" s="89"/>
      <c r="K72" s="74"/>
      <c r="L72" s="74"/>
      <c r="M72" s="74"/>
      <c r="N72" s="69"/>
    </row>
    <row r="73" spans="1:14" ht="61.5" customHeight="1" x14ac:dyDescent="0.25">
      <c r="A73" s="92"/>
      <c r="B73" s="98" t="s">
        <v>232</v>
      </c>
      <c r="C73" s="96">
        <v>1</v>
      </c>
      <c r="D73" s="96">
        <v>5</v>
      </c>
      <c r="E73" s="96">
        <f>+D73*C73</f>
        <v>5</v>
      </c>
      <c r="F73" s="75" t="s">
        <v>19</v>
      </c>
      <c r="G73" s="116" t="s">
        <v>261</v>
      </c>
      <c r="H73" s="96"/>
      <c r="I73" s="96"/>
      <c r="J73" s="88">
        <f>+I73*H73</f>
        <v>0</v>
      </c>
      <c r="K73" s="75"/>
      <c r="L73" s="75" t="s">
        <v>120</v>
      </c>
      <c r="M73" s="75" t="s">
        <v>262</v>
      </c>
      <c r="N73" s="68" t="s">
        <v>233</v>
      </c>
    </row>
    <row r="74" spans="1:14" ht="73.5" customHeight="1" thickBot="1" x14ac:dyDescent="0.3">
      <c r="A74" s="93"/>
      <c r="B74" s="101"/>
      <c r="C74" s="100"/>
      <c r="D74" s="100"/>
      <c r="E74" s="100"/>
      <c r="F74" s="104"/>
      <c r="G74" s="117"/>
      <c r="H74" s="100"/>
      <c r="I74" s="100"/>
      <c r="J74" s="100"/>
      <c r="K74" s="104"/>
      <c r="L74" s="104"/>
      <c r="M74" s="104"/>
      <c r="N74" s="77"/>
    </row>
    <row r="75" spans="1:14" ht="70.5" customHeight="1" x14ac:dyDescent="0.25">
      <c r="A75" s="83" t="s">
        <v>201</v>
      </c>
      <c r="B75" s="97" t="s">
        <v>102</v>
      </c>
      <c r="C75" s="95">
        <v>2</v>
      </c>
      <c r="D75" s="95">
        <v>3</v>
      </c>
      <c r="E75" s="95">
        <f>+D75*C75</f>
        <v>6</v>
      </c>
      <c r="F75" s="73" t="s">
        <v>18</v>
      </c>
      <c r="G75" s="72" t="s">
        <v>65</v>
      </c>
      <c r="H75" s="95">
        <v>1</v>
      </c>
      <c r="I75" s="95">
        <v>3</v>
      </c>
      <c r="J75" s="95">
        <f>+I75*H75</f>
        <v>3</v>
      </c>
      <c r="K75" s="73" t="s">
        <v>18</v>
      </c>
      <c r="L75" s="73" t="s">
        <v>120</v>
      </c>
      <c r="M75" s="72" t="s">
        <v>170</v>
      </c>
      <c r="N75" s="76" t="s">
        <v>89</v>
      </c>
    </row>
    <row r="76" spans="1:14" ht="51" customHeight="1" x14ac:dyDescent="0.25">
      <c r="A76" s="84"/>
      <c r="B76" s="87"/>
      <c r="C76" s="89"/>
      <c r="D76" s="89"/>
      <c r="E76" s="89"/>
      <c r="F76" s="74"/>
      <c r="G76" s="71"/>
      <c r="H76" s="89"/>
      <c r="I76" s="89"/>
      <c r="J76" s="89"/>
      <c r="K76" s="74"/>
      <c r="L76" s="74"/>
      <c r="M76" s="71"/>
      <c r="N76" s="69"/>
    </row>
    <row r="77" spans="1:14" ht="51" customHeight="1" x14ac:dyDescent="0.25">
      <c r="A77" s="84"/>
      <c r="B77" s="102" t="s">
        <v>234</v>
      </c>
      <c r="C77" s="88"/>
      <c r="D77" s="88"/>
      <c r="E77" s="88"/>
      <c r="F77" s="75" t="s">
        <v>18</v>
      </c>
      <c r="G77" s="70" t="s">
        <v>235</v>
      </c>
      <c r="H77" s="22"/>
      <c r="I77" s="22"/>
      <c r="J77" s="22"/>
      <c r="K77" s="21"/>
      <c r="L77" s="75" t="s">
        <v>120</v>
      </c>
      <c r="M77" s="9" t="s">
        <v>236</v>
      </c>
      <c r="N77" s="68" t="s">
        <v>238</v>
      </c>
    </row>
    <row r="78" spans="1:14" ht="51" customHeight="1" x14ac:dyDescent="0.25">
      <c r="A78" s="84"/>
      <c r="B78" s="103"/>
      <c r="C78" s="89"/>
      <c r="D78" s="89"/>
      <c r="E78" s="89"/>
      <c r="F78" s="74"/>
      <c r="G78" s="71"/>
      <c r="H78" s="22"/>
      <c r="I78" s="22"/>
      <c r="J78" s="22"/>
      <c r="K78" s="21"/>
      <c r="L78" s="74"/>
      <c r="M78" s="9" t="s">
        <v>237</v>
      </c>
      <c r="N78" s="69"/>
    </row>
    <row r="79" spans="1:14" ht="28.5" customHeight="1" x14ac:dyDescent="0.25">
      <c r="A79" s="84"/>
      <c r="B79" s="86" t="s">
        <v>101</v>
      </c>
      <c r="C79" s="88">
        <v>4</v>
      </c>
      <c r="D79" s="88">
        <v>3</v>
      </c>
      <c r="E79" s="88">
        <f>+D79*C79</f>
        <v>12</v>
      </c>
      <c r="F79" s="75" t="s">
        <v>19</v>
      </c>
      <c r="G79" s="70" t="s">
        <v>171</v>
      </c>
      <c r="H79" s="88">
        <v>4</v>
      </c>
      <c r="I79" s="88">
        <v>3</v>
      </c>
      <c r="J79" s="88">
        <f>+I79*H79</f>
        <v>12</v>
      </c>
      <c r="K79" s="75" t="s">
        <v>19</v>
      </c>
      <c r="L79" s="75" t="s">
        <v>120</v>
      </c>
      <c r="M79" s="75" t="s">
        <v>172</v>
      </c>
      <c r="N79" s="68" t="s">
        <v>90</v>
      </c>
    </row>
    <row r="80" spans="1:14" ht="68.25" customHeight="1" thickBot="1" x14ac:dyDescent="0.3">
      <c r="A80" s="85"/>
      <c r="B80" s="101"/>
      <c r="C80" s="100"/>
      <c r="D80" s="100"/>
      <c r="E80" s="100"/>
      <c r="F80" s="104"/>
      <c r="G80" s="80"/>
      <c r="H80" s="100"/>
      <c r="I80" s="100"/>
      <c r="J80" s="100"/>
      <c r="K80" s="104"/>
      <c r="L80" s="104"/>
      <c r="M80" s="104"/>
      <c r="N80" s="99"/>
    </row>
    <row r="81" spans="1:14" ht="45" x14ac:dyDescent="0.25">
      <c r="A81" s="91" t="s">
        <v>202</v>
      </c>
      <c r="B81" s="64" t="s">
        <v>103</v>
      </c>
      <c r="C81" s="53">
        <v>3</v>
      </c>
      <c r="D81" s="53">
        <v>4</v>
      </c>
      <c r="E81" s="53">
        <f>+D81*C81</f>
        <v>12</v>
      </c>
      <c r="F81" s="65" t="s">
        <v>20</v>
      </c>
      <c r="G81" s="55" t="s">
        <v>54</v>
      </c>
      <c r="H81" s="53"/>
      <c r="I81" s="53"/>
      <c r="J81" s="53">
        <f>+I81*H81</f>
        <v>0</v>
      </c>
      <c r="K81" s="56"/>
      <c r="L81" s="65" t="s">
        <v>128</v>
      </c>
      <c r="M81" s="66" t="s">
        <v>173</v>
      </c>
      <c r="N81" s="67" t="s">
        <v>174</v>
      </c>
    </row>
    <row r="82" spans="1:14" ht="47.25" customHeight="1" x14ac:dyDescent="0.25">
      <c r="A82" s="92"/>
      <c r="B82" s="86" t="s">
        <v>104</v>
      </c>
      <c r="C82" s="75">
        <v>1</v>
      </c>
      <c r="D82" s="75">
        <v>3</v>
      </c>
      <c r="E82" s="75">
        <f>+D82*C82</f>
        <v>3</v>
      </c>
      <c r="F82" s="75" t="s">
        <v>18</v>
      </c>
      <c r="G82" s="9" t="s">
        <v>55</v>
      </c>
      <c r="H82" s="88"/>
      <c r="I82" s="88"/>
      <c r="J82" s="88">
        <f>+I82*H82</f>
        <v>0</v>
      </c>
      <c r="K82" s="75"/>
      <c r="L82" s="75" t="s">
        <v>120</v>
      </c>
      <c r="M82" s="70" t="s">
        <v>112</v>
      </c>
      <c r="N82" s="68" t="s">
        <v>175</v>
      </c>
    </row>
    <row r="83" spans="1:14" ht="30" x14ac:dyDescent="0.25">
      <c r="A83" s="92"/>
      <c r="B83" s="87"/>
      <c r="C83" s="74"/>
      <c r="D83" s="74"/>
      <c r="E83" s="74"/>
      <c r="F83" s="74"/>
      <c r="G83" s="9" t="s">
        <v>77</v>
      </c>
      <c r="H83" s="89"/>
      <c r="I83" s="89"/>
      <c r="J83" s="89"/>
      <c r="K83" s="74"/>
      <c r="L83" s="74"/>
      <c r="M83" s="71"/>
      <c r="N83" s="69"/>
    </row>
    <row r="84" spans="1:14" ht="19.5" customHeight="1" x14ac:dyDescent="0.25">
      <c r="A84" s="92"/>
      <c r="B84" s="86" t="s">
        <v>105</v>
      </c>
      <c r="C84" s="75">
        <v>4</v>
      </c>
      <c r="D84" s="75">
        <v>3</v>
      </c>
      <c r="E84" s="75">
        <f>+D84*C84</f>
        <v>12</v>
      </c>
      <c r="F84" s="75" t="s">
        <v>19</v>
      </c>
      <c r="G84" s="70" t="s">
        <v>275</v>
      </c>
      <c r="H84" s="88">
        <v>3</v>
      </c>
      <c r="I84" s="88">
        <v>3</v>
      </c>
      <c r="J84" s="88">
        <f>+I84*H84</f>
        <v>9</v>
      </c>
      <c r="K84" s="75" t="s">
        <v>19</v>
      </c>
      <c r="L84" s="75" t="s">
        <v>128</v>
      </c>
      <c r="M84" s="70" t="s">
        <v>176</v>
      </c>
      <c r="N84" s="68" t="s">
        <v>177</v>
      </c>
    </row>
    <row r="85" spans="1:14" ht="58.5" customHeight="1" x14ac:dyDescent="0.25">
      <c r="A85" s="92"/>
      <c r="B85" s="87"/>
      <c r="C85" s="74"/>
      <c r="D85" s="74"/>
      <c r="E85" s="74"/>
      <c r="F85" s="74"/>
      <c r="G85" s="71"/>
      <c r="H85" s="89"/>
      <c r="I85" s="89"/>
      <c r="J85" s="89"/>
      <c r="K85" s="74"/>
      <c r="L85" s="74"/>
      <c r="M85" s="71"/>
      <c r="N85" s="69"/>
    </row>
    <row r="86" spans="1:14" ht="102.75" customHeight="1" thickBot="1" x14ac:dyDescent="0.3">
      <c r="A86" s="93"/>
      <c r="B86" s="47" t="s">
        <v>106</v>
      </c>
      <c r="C86" s="35">
        <v>1</v>
      </c>
      <c r="D86" s="35">
        <v>3</v>
      </c>
      <c r="E86" s="35">
        <f>+D86*C86</f>
        <v>3</v>
      </c>
      <c r="F86" s="36" t="s">
        <v>18</v>
      </c>
      <c r="G86" s="34" t="s">
        <v>180</v>
      </c>
      <c r="H86" s="35"/>
      <c r="I86" s="35"/>
      <c r="J86" s="35">
        <f>+I86*H86</f>
        <v>0</v>
      </c>
      <c r="K86" s="36"/>
      <c r="L86" s="36" t="s">
        <v>120</v>
      </c>
      <c r="M86" s="34" t="s">
        <v>178</v>
      </c>
      <c r="N86" s="38" t="s">
        <v>179</v>
      </c>
    </row>
    <row r="87" spans="1:14" ht="30" customHeight="1" x14ac:dyDescent="0.25">
      <c r="A87" s="91" t="s">
        <v>56</v>
      </c>
      <c r="B87" s="97" t="s">
        <v>108</v>
      </c>
      <c r="C87" s="95">
        <v>2</v>
      </c>
      <c r="D87" s="95">
        <v>3</v>
      </c>
      <c r="E87" s="95">
        <f>+D87*C87</f>
        <v>6</v>
      </c>
      <c r="F87" s="73" t="s">
        <v>18</v>
      </c>
      <c r="G87" s="72" t="s">
        <v>57</v>
      </c>
      <c r="H87" s="95"/>
      <c r="I87" s="95"/>
      <c r="J87" s="95">
        <f>+I87*H87</f>
        <v>0</v>
      </c>
      <c r="K87" s="73"/>
      <c r="L87" s="73" t="s">
        <v>120</v>
      </c>
      <c r="M87" s="72" t="s">
        <v>133</v>
      </c>
      <c r="N87" s="76" t="s">
        <v>181</v>
      </c>
    </row>
    <row r="88" spans="1:14" ht="75" customHeight="1" x14ac:dyDescent="0.25">
      <c r="A88" s="92"/>
      <c r="B88" s="98"/>
      <c r="C88" s="96"/>
      <c r="D88" s="96"/>
      <c r="E88" s="96"/>
      <c r="F88" s="94"/>
      <c r="G88" s="79"/>
      <c r="H88" s="96"/>
      <c r="I88" s="96"/>
      <c r="J88" s="96"/>
      <c r="K88" s="94"/>
      <c r="L88" s="94"/>
      <c r="M88" s="79"/>
      <c r="N88" s="110"/>
    </row>
    <row r="89" spans="1:14" x14ac:dyDescent="0.25">
      <c r="A89" s="92"/>
      <c r="B89" s="87"/>
      <c r="C89" s="89"/>
      <c r="D89" s="89"/>
      <c r="E89" s="89"/>
      <c r="F89" s="74"/>
      <c r="G89" s="71"/>
      <c r="H89" s="89"/>
      <c r="I89" s="89"/>
      <c r="J89" s="89"/>
      <c r="K89" s="74"/>
      <c r="L89" s="74"/>
      <c r="M89" s="118"/>
      <c r="N89" s="115"/>
    </row>
    <row r="90" spans="1:14" ht="44.25" customHeight="1" x14ac:dyDescent="0.25">
      <c r="A90" s="92"/>
      <c r="B90" s="46" t="s">
        <v>107</v>
      </c>
      <c r="C90" s="20">
        <v>1</v>
      </c>
      <c r="D90" s="20">
        <v>5</v>
      </c>
      <c r="E90" s="20">
        <f>+D90*C90</f>
        <v>5</v>
      </c>
      <c r="F90" s="23" t="s">
        <v>19</v>
      </c>
      <c r="G90" s="9" t="s">
        <v>58</v>
      </c>
      <c r="H90" s="20"/>
      <c r="I90" s="20"/>
      <c r="J90" s="20">
        <f>+I90*H90</f>
        <v>0</v>
      </c>
      <c r="K90" s="23"/>
      <c r="L90" s="23" t="s">
        <v>120</v>
      </c>
      <c r="M90" s="8" t="s">
        <v>182</v>
      </c>
      <c r="N90" s="25" t="s">
        <v>183</v>
      </c>
    </row>
    <row r="91" spans="1:14" ht="90" x14ac:dyDescent="0.25">
      <c r="A91" s="92"/>
      <c r="B91" s="44" t="s">
        <v>109</v>
      </c>
      <c r="C91" s="18">
        <v>3</v>
      </c>
      <c r="D91" s="18">
        <v>4</v>
      </c>
      <c r="E91" s="18">
        <f>+D91*C91</f>
        <v>12</v>
      </c>
      <c r="F91" s="13" t="s">
        <v>20</v>
      </c>
      <c r="G91" s="9" t="s">
        <v>184</v>
      </c>
      <c r="H91" s="18">
        <v>4</v>
      </c>
      <c r="I91" s="18">
        <v>4</v>
      </c>
      <c r="J91" s="18">
        <f>+I91*H91</f>
        <v>16</v>
      </c>
      <c r="K91" s="13" t="s">
        <v>20</v>
      </c>
      <c r="L91" s="13" t="s">
        <v>120</v>
      </c>
      <c r="M91" s="3" t="s">
        <v>276</v>
      </c>
      <c r="N91" s="26" t="s">
        <v>92</v>
      </c>
    </row>
    <row r="92" spans="1:14" x14ac:dyDescent="0.25">
      <c r="A92" s="92"/>
      <c r="B92" s="86" t="s">
        <v>110</v>
      </c>
      <c r="C92" s="88">
        <v>3</v>
      </c>
      <c r="D92" s="88">
        <v>4</v>
      </c>
      <c r="E92" s="88">
        <f>D92*C92</f>
        <v>12</v>
      </c>
      <c r="F92" s="75" t="s">
        <v>20</v>
      </c>
      <c r="G92" s="70" t="s">
        <v>185</v>
      </c>
      <c r="H92" s="88"/>
      <c r="I92" s="88"/>
      <c r="J92" s="88">
        <f>+I92*H92</f>
        <v>0</v>
      </c>
      <c r="K92" s="75"/>
      <c r="L92" s="75" t="s">
        <v>120</v>
      </c>
      <c r="M92" s="70" t="s">
        <v>186</v>
      </c>
      <c r="N92" s="68" t="s">
        <v>187</v>
      </c>
    </row>
    <row r="93" spans="1:14" ht="56.25" customHeight="1" x14ac:dyDescent="0.25">
      <c r="A93" s="92"/>
      <c r="B93" s="87"/>
      <c r="C93" s="89"/>
      <c r="D93" s="89"/>
      <c r="E93" s="89"/>
      <c r="F93" s="74"/>
      <c r="G93" s="71"/>
      <c r="H93" s="89"/>
      <c r="I93" s="89"/>
      <c r="J93" s="89"/>
      <c r="K93" s="74"/>
      <c r="L93" s="74"/>
      <c r="M93" s="71"/>
      <c r="N93" s="69"/>
    </row>
    <row r="94" spans="1:14" ht="60.75" customHeight="1" x14ac:dyDescent="0.25">
      <c r="A94" s="92"/>
      <c r="B94" s="86" t="s">
        <v>68</v>
      </c>
      <c r="C94" s="88">
        <v>3</v>
      </c>
      <c r="D94" s="88">
        <v>3</v>
      </c>
      <c r="E94" s="88">
        <f>+D94*C94</f>
        <v>9</v>
      </c>
      <c r="F94" s="75" t="s">
        <v>19</v>
      </c>
      <c r="G94" s="70" t="s">
        <v>189</v>
      </c>
      <c r="H94" s="88">
        <v>3</v>
      </c>
      <c r="I94" s="88">
        <v>3</v>
      </c>
      <c r="J94" s="88">
        <f>+I94*H94</f>
        <v>9</v>
      </c>
      <c r="K94" s="75" t="s">
        <v>19</v>
      </c>
      <c r="L94" s="75" t="s">
        <v>120</v>
      </c>
      <c r="M94" s="75" t="s">
        <v>188</v>
      </c>
      <c r="N94" s="68" t="s">
        <v>91</v>
      </c>
    </row>
    <row r="95" spans="1:14" ht="36.75" customHeight="1" x14ac:dyDescent="0.25">
      <c r="A95" s="92"/>
      <c r="B95" s="98"/>
      <c r="C95" s="96"/>
      <c r="D95" s="96"/>
      <c r="E95" s="96"/>
      <c r="F95" s="94"/>
      <c r="G95" s="79"/>
      <c r="H95" s="96"/>
      <c r="I95" s="96"/>
      <c r="J95" s="96"/>
      <c r="K95" s="94"/>
      <c r="L95" s="94"/>
      <c r="M95" s="96"/>
      <c r="N95" s="110"/>
    </row>
    <row r="96" spans="1:14" ht="74.25" customHeight="1" x14ac:dyDescent="0.25">
      <c r="A96" s="92"/>
      <c r="B96" s="87"/>
      <c r="C96" s="89"/>
      <c r="D96" s="89"/>
      <c r="E96" s="89"/>
      <c r="F96" s="74"/>
      <c r="G96" s="71"/>
      <c r="H96" s="89"/>
      <c r="I96" s="89"/>
      <c r="J96" s="89"/>
      <c r="K96" s="74"/>
      <c r="L96" s="74"/>
      <c r="M96" s="89"/>
      <c r="N96" s="69"/>
    </row>
    <row r="97" spans="1:14" ht="60.75" thickBot="1" x14ac:dyDescent="0.3">
      <c r="A97" s="93"/>
      <c r="B97" s="47" t="s">
        <v>111</v>
      </c>
      <c r="C97" s="35">
        <v>1</v>
      </c>
      <c r="D97" s="35">
        <v>4</v>
      </c>
      <c r="E97" s="35">
        <f>+D97*C97</f>
        <v>4</v>
      </c>
      <c r="F97" s="36" t="s">
        <v>19</v>
      </c>
      <c r="G97" s="34" t="s">
        <v>190</v>
      </c>
      <c r="H97" s="35"/>
      <c r="I97" s="35"/>
      <c r="J97" s="35">
        <f>+I97*H97</f>
        <v>0</v>
      </c>
      <c r="K97" s="36"/>
      <c r="L97" s="36"/>
      <c r="M97" s="37" t="s">
        <v>191</v>
      </c>
      <c r="N97" s="38" t="s">
        <v>192</v>
      </c>
    </row>
  </sheetData>
  <dataConsolidate/>
  <mergeCells count="394">
    <mergeCell ref="G4:G5"/>
    <mergeCell ref="E53:E54"/>
    <mergeCell ref="A4:A5"/>
    <mergeCell ref="A19:A20"/>
    <mergeCell ref="N4:N5"/>
    <mergeCell ref="H6:H7"/>
    <mergeCell ref="I6:I7"/>
    <mergeCell ref="H19:H20"/>
    <mergeCell ref="I19:I20"/>
    <mergeCell ref="J19:J20"/>
    <mergeCell ref="J6:J7"/>
    <mergeCell ref="J4:J5"/>
    <mergeCell ref="K6:K7"/>
    <mergeCell ref="L4:L5"/>
    <mergeCell ref="M4:M5"/>
    <mergeCell ref="K4:K5"/>
    <mergeCell ref="H4:I4"/>
    <mergeCell ref="B4:B5"/>
    <mergeCell ref="C4:D4"/>
    <mergeCell ref="F4:F5"/>
    <mergeCell ref="B10:B11"/>
    <mergeCell ref="E4:E5"/>
    <mergeCell ref="C10:C11"/>
    <mergeCell ref="B19:B20"/>
    <mergeCell ref="C19:C20"/>
    <mergeCell ref="E50:E51"/>
    <mergeCell ref="E47:E49"/>
    <mergeCell ref="E19:E20"/>
    <mergeCell ref="F19:F20"/>
    <mergeCell ref="B33:B35"/>
    <mergeCell ref="C33:C35"/>
    <mergeCell ref="D33:D35"/>
    <mergeCell ref="B38:B39"/>
    <mergeCell ref="C38:C39"/>
    <mergeCell ref="D38:D39"/>
    <mergeCell ref="D40:D41"/>
    <mergeCell ref="C47:C49"/>
    <mergeCell ref="D47:D49"/>
    <mergeCell ref="C44:C45"/>
    <mergeCell ref="E40:E41"/>
    <mergeCell ref="D19:D20"/>
    <mergeCell ref="F47:F49"/>
    <mergeCell ref="F33:F35"/>
    <mergeCell ref="F40:F41"/>
    <mergeCell ref="I67:I70"/>
    <mergeCell ref="H71:H72"/>
    <mergeCell ref="I71:I72"/>
    <mergeCell ref="H67:H70"/>
    <mergeCell ref="I50:I51"/>
    <mergeCell ref="F53:F54"/>
    <mergeCell ref="H33:H35"/>
    <mergeCell ref="I33:I35"/>
    <mergeCell ref="H40:H41"/>
    <mergeCell ref="G53:G54"/>
    <mergeCell ref="G44:G45"/>
    <mergeCell ref="F61:F62"/>
    <mergeCell ref="H61:H62"/>
    <mergeCell ref="N29:N32"/>
    <mergeCell ref="M38:M39"/>
    <mergeCell ref="N38:N39"/>
    <mergeCell ref="N33:N35"/>
    <mergeCell ref="K33:K35"/>
    <mergeCell ref="N44:N45"/>
    <mergeCell ref="H53:H54"/>
    <mergeCell ref="I53:I54"/>
    <mergeCell ref="J42:J43"/>
    <mergeCell ref="K42:K43"/>
    <mergeCell ref="L42:L43"/>
    <mergeCell ref="M42:M43"/>
    <mergeCell ref="N47:N49"/>
    <mergeCell ref="J47:J49"/>
    <mergeCell ref="K47:K49"/>
    <mergeCell ref="L47:L49"/>
    <mergeCell ref="M47:M49"/>
    <mergeCell ref="N42:N43"/>
    <mergeCell ref="L53:L54"/>
    <mergeCell ref="M53:M54"/>
    <mergeCell ref="N53:N54"/>
    <mergeCell ref="I42:I43"/>
    <mergeCell ref="M50:M51"/>
    <mergeCell ref="N50:N51"/>
    <mergeCell ref="K29:K32"/>
    <mergeCell ref="K19:K20"/>
    <mergeCell ref="K22:K23"/>
    <mergeCell ref="M40:M41"/>
    <mergeCell ref="L33:L35"/>
    <mergeCell ref="M33:M35"/>
    <mergeCell ref="K38:K39"/>
    <mergeCell ref="L38:L39"/>
    <mergeCell ref="L29:L32"/>
    <mergeCell ref="M29:M32"/>
    <mergeCell ref="K40:K41"/>
    <mergeCell ref="L40:L41"/>
    <mergeCell ref="L6:L7"/>
    <mergeCell ref="M6:M7"/>
    <mergeCell ref="N6:N7"/>
    <mergeCell ref="L19:L20"/>
    <mergeCell ref="M19:M20"/>
    <mergeCell ref="N19:N20"/>
    <mergeCell ref="K13:K15"/>
    <mergeCell ref="L13:L15"/>
    <mergeCell ref="M13:M15"/>
    <mergeCell ref="N13:N15"/>
    <mergeCell ref="K16:K18"/>
    <mergeCell ref="L16:L18"/>
    <mergeCell ref="M16:M18"/>
    <mergeCell ref="N16:N18"/>
    <mergeCell ref="L87:L89"/>
    <mergeCell ref="M87:M89"/>
    <mergeCell ref="J87:J89"/>
    <mergeCell ref="K87:K89"/>
    <mergeCell ref="E67:E70"/>
    <mergeCell ref="J67:J70"/>
    <mergeCell ref="K67:K70"/>
    <mergeCell ref="L67:L70"/>
    <mergeCell ref="M67:M70"/>
    <mergeCell ref="F67:F70"/>
    <mergeCell ref="F71:F72"/>
    <mergeCell ref="E73:E74"/>
    <mergeCell ref="H79:H80"/>
    <mergeCell ref="F77:F78"/>
    <mergeCell ref="G77:G78"/>
    <mergeCell ref="L77:L78"/>
    <mergeCell ref="A87:A97"/>
    <mergeCell ref="H92:H93"/>
    <mergeCell ref="I92:I93"/>
    <mergeCell ref="B94:B96"/>
    <mergeCell ref="C94:C96"/>
    <mergeCell ref="D94:D96"/>
    <mergeCell ref="E94:E96"/>
    <mergeCell ref="F94:F96"/>
    <mergeCell ref="H94:H96"/>
    <mergeCell ref="I94:I96"/>
    <mergeCell ref="G94:G96"/>
    <mergeCell ref="J94:J96"/>
    <mergeCell ref="K94:K96"/>
    <mergeCell ref="B84:B85"/>
    <mergeCell ref="C84:C85"/>
    <mergeCell ref="B87:B89"/>
    <mergeCell ref="C87:C89"/>
    <mergeCell ref="D87:D89"/>
    <mergeCell ref="E87:E89"/>
    <mergeCell ref="F87:F89"/>
    <mergeCell ref="H65:H66"/>
    <mergeCell ref="I65:I66"/>
    <mergeCell ref="H73:H74"/>
    <mergeCell ref="I73:I74"/>
    <mergeCell ref="E71:E72"/>
    <mergeCell ref="F73:F74"/>
    <mergeCell ref="J71:J72"/>
    <mergeCell ref="K71:K72"/>
    <mergeCell ref="L71:L72"/>
    <mergeCell ref="G73:G74"/>
    <mergeCell ref="L73:L74"/>
    <mergeCell ref="F65:F66"/>
    <mergeCell ref="B92:B93"/>
    <mergeCell ref="C92:C93"/>
    <mergeCell ref="D92:D93"/>
    <mergeCell ref="E92:E93"/>
    <mergeCell ref="F92:F93"/>
    <mergeCell ref="J92:J93"/>
    <mergeCell ref="K92:K93"/>
    <mergeCell ref="D82:D83"/>
    <mergeCell ref="E82:E83"/>
    <mergeCell ref="F82:F83"/>
    <mergeCell ref="H82:H83"/>
    <mergeCell ref="F84:F85"/>
    <mergeCell ref="D84:D85"/>
    <mergeCell ref="E84:E85"/>
    <mergeCell ref="K82:K83"/>
    <mergeCell ref="G87:G89"/>
    <mergeCell ref="G92:G93"/>
    <mergeCell ref="H87:H89"/>
    <mergeCell ref="I87:I89"/>
    <mergeCell ref="B82:B83"/>
    <mergeCell ref="C82:C83"/>
    <mergeCell ref="N40:N41"/>
    <mergeCell ref="J50:J51"/>
    <mergeCell ref="K50:K51"/>
    <mergeCell ref="L50:L51"/>
    <mergeCell ref="J73:J74"/>
    <mergeCell ref="K73:K74"/>
    <mergeCell ref="K53:K54"/>
    <mergeCell ref="J33:J35"/>
    <mergeCell ref="I82:I83"/>
    <mergeCell ref="J82:J83"/>
    <mergeCell ref="M79:M80"/>
    <mergeCell ref="L79:L80"/>
    <mergeCell ref="K75:K76"/>
    <mergeCell ref="M75:M76"/>
    <mergeCell ref="M73:M74"/>
    <mergeCell ref="K79:K80"/>
    <mergeCell ref="I79:I80"/>
    <mergeCell ref="N61:N62"/>
    <mergeCell ref="N67:N70"/>
    <mergeCell ref="M44:M45"/>
    <mergeCell ref="J40:J41"/>
    <mergeCell ref="J38:J39"/>
    <mergeCell ref="K10:K11"/>
    <mergeCell ref="L10:L11"/>
    <mergeCell ref="M10:M11"/>
    <mergeCell ref="N10:N11"/>
    <mergeCell ref="N21:N23"/>
    <mergeCell ref="H25:H26"/>
    <mergeCell ref="I25:I26"/>
    <mergeCell ref="J25:J26"/>
    <mergeCell ref="K25:K26"/>
    <mergeCell ref="L25:L26"/>
    <mergeCell ref="L22:L23"/>
    <mergeCell ref="M22:M23"/>
    <mergeCell ref="M25:M26"/>
    <mergeCell ref="N25:N26"/>
    <mergeCell ref="A38:A41"/>
    <mergeCell ref="B40:B41"/>
    <mergeCell ref="C40:C41"/>
    <mergeCell ref="C79:C80"/>
    <mergeCell ref="D79:D80"/>
    <mergeCell ref="I40:I41"/>
    <mergeCell ref="D53:D54"/>
    <mergeCell ref="H47:H49"/>
    <mergeCell ref="I47:I49"/>
    <mergeCell ref="H50:H51"/>
    <mergeCell ref="B61:B62"/>
    <mergeCell ref="C61:C62"/>
    <mergeCell ref="E79:E80"/>
    <mergeCell ref="F79:F80"/>
    <mergeCell ref="F50:F51"/>
    <mergeCell ref="E38:E39"/>
    <mergeCell ref="F38:F39"/>
    <mergeCell ref="H38:H39"/>
    <mergeCell ref="I38:I39"/>
    <mergeCell ref="H42:H43"/>
    <mergeCell ref="I61:I62"/>
    <mergeCell ref="D61:D62"/>
    <mergeCell ref="C73:C74"/>
    <mergeCell ref="D73:D74"/>
    <mergeCell ref="N82:N83"/>
    <mergeCell ref="L92:L93"/>
    <mergeCell ref="M92:M93"/>
    <mergeCell ref="C75:C76"/>
    <mergeCell ref="D75:D76"/>
    <mergeCell ref="B75:B76"/>
    <mergeCell ref="E75:E76"/>
    <mergeCell ref="E61:E62"/>
    <mergeCell ref="A75:A80"/>
    <mergeCell ref="E65:E66"/>
    <mergeCell ref="C65:C66"/>
    <mergeCell ref="D65:D66"/>
    <mergeCell ref="B73:B74"/>
    <mergeCell ref="B67:B70"/>
    <mergeCell ref="C67:C70"/>
    <mergeCell ref="D67:D70"/>
    <mergeCell ref="B71:B72"/>
    <mergeCell ref="C71:C72"/>
    <mergeCell ref="D71:D72"/>
    <mergeCell ref="C77:C78"/>
    <mergeCell ref="D77:D78"/>
    <mergeCell ref="E77:E78"/>
    <mergeCell ref="N92:N93"/>
    <mergeCell ref="N87:N89"/>
    <mergeCell ref="B47:B49"/>
    <mergeCell ref="B44:B45"/>
    <mergeCell ref="D44:D45"/>
    <mergeCell ref="L94:L96"/>
    <mergeCell ref="M94:M96"/>
    <mergeCell ref="N94:N96"/>
    <mergeCell ref="H44:H45"/>
    <mergeCell ref="I44:I45"/>
    <mergeCell ref="J44:J45"/>
    <mergeCell ref="K44:K45"/>
    <mergeCell ref="L44:L45"/>
    <mergeCell ref="J61:J62"/>
    <mergeCell ref="K61:K62"/>
    <mergeCell ref="L61:L62"/>
    <mergeCell ref="M61:M62"/>
    <mergeCell ref="H84:H85"/>
    <mergeCell ref="I84:I85"/>
    <mergeCell ref="J65:J66"/>
    <mergeCell ref="K65:K66"/>
    <mergeCell ref="L65:L66"/>
    <mergeCell ref="M65:M66"/>
    <mergeCell ref="N65:N66"/>
    <mergeCell ref="L82:L83"/>
    <mergeCell ref="M82:M83"/>
    <mergeCell ref="J16:J18"/>
    <mergeCell ref="H13:H15"/>
    <mergeCell ref="I13:I15"/>
    <mergeCell ref="J13:J15"/>
    <mergeCell ref="B6:B7"/>
    <mergeCell ref="C6:C7"/>
    <mergeCell ref="D6:D7"/>
    <mergeCell ref="F6:F7"/>
    <mergeCell ref="D10:D11"/>
    <mergeCell ref="E10:E11"/>
    <mergeCell ref="F10:F11"/>
    <mergeCell ref="F13:F15"/>
    <mergeCell ref="B13:B15"/>
    <mergeCell ref="C13:C15"/>
    <mergeCell ref="D13:D15"/>
    <mergeCell ref="E13:E15"/>
    <mergeCell ref="H10:H11"/>
    <mergeCell ref="I10:I11"/>
    <mergeCell ref="J10:J11"/>
    <mergeCell ref="E6:E7"/>
    <mergeCell ref="B77:B78"/>
    <mergeCell ref="A6:A18"/>
    <mergeCell ref="B16:B18"/>
    <mergeCell ref="C16:C18"/>
    <mergeCell ref="D16:D18"/>
    <mergeCell ref="E16:E18"/>
    <mergeCell ref="F16:F18"/>
    <mergeCell ref="H16:H18"/>
    <mergeCell ref="I16:I18"/>
    <mergeCell ref="A42:A43"/>
    <mergeCell ref="B42:B43"/>
    <mergeCell ref="C42:C43"/>
    <mergeCell ref="D42:D43"/>
    <mergeCell ref="E42:E43"/>
    <mergeCell ref="F42:F43"/>
    <mergeCell ref="A47:A59"/>
    <mergeCell ref="A44:A46"/>
    <mergeCell ref="B53:B54"/>
    <mergeCell ref="C53:C54"/>
    <mergeCell ref="E44:E45"/>
    <mergeCell ref="F44:F45"/>
    <mergeCell ref="B50:B51"/>
    <mergeCell ref="C50:C51"/>
    <mergeCell ref="D50:D51"/>
    <mergeCell ref="E33:E35"/>
    <mergeCell ref="A81:A86"/>
    <mergeCell ref="J84:J85"/>
    <mergeCell ref="K84:K85"/>
    <mergeCell ref="L84:L85"/>
    <mergeCell ref="M84:M85"/>
    <mergeCell ref="N84:N85"/>
    <mergeCell ref="J53:J54"/>
    <mergeCell ref="N79:N80"/>
    <mergeCell ref="J79:J80"/>
    <mergeCell ref="H75:H76"/>
    <mergeCell ref="I75:I76"/>
    <mergeCell ref="J75:J76"/>
    <mergeCell ref="L75:L76"/>
    <mergeCell ref="B79:B80"/>
    <mergeCell ref="A67:A74"/>
    <mergeCell ref="A60:A66"/>
    <mergeCell ref="B65:B66"/>
    <mergeCell ref="G79:G80"/>
    <mergeCell ref="G84:G85"/>
    <mergeCell ref="G61:G62"/>
    <mergeCell ref="G65:G66"/>
    <mergeCell ref="G67:G68"/>
    <mergeCell ref="G69:G70"/>
    <mergeCell ref="F22:F23"/>
    <mergeCell ref="H22:H23"/>
    <mergeCell ref="I22:I23"/>
    <mergeCell ref="J22:J23"/>
    <mergeCell ref="A21:A28"/>
    <mergeCell ref="B25:B26"/>
    <mergeCell ref="C25:C26"/>
    <mergeCell ref="D25:D26"/>
    <mergeCell ref="F29:F32"/>
    <mergeCell ref="H29:H32"/>
    <mergeCell ref="I29:I32"/>
    <mergeCell ref="J29:J32"/>
    <mergeCell ref="B29:B32"/>
    <mergeCell ref="C29:C32"/>
    <mergeCell ref="D29:D32"/>
    <mergeCell ref="E29:E32"/>
    <mergeCell ref="E25:E26"/>
    <mergeCell ref="F25:F26"/>
    <mergeCell ref="N77:N78"/>
    <mergeCell ref="G71:G72"/>
    <mergeCell ref="G75:G76"/>
    <mergeCell ref="F75:F76"/>
    <mergeCell ref="M71:M72"/>
    <mergeCell ref="N71:N72"/>
    <mergeCell ref="N75:N76"/>
    <mergeCell ref="N73:N74"/>
    <mergeCell ref="A2:N2"/>
    <mergeCell ref="G10:G11"/>
    <mergeCell ref="G14:G15"/>
    <mergeCell ref="G25:G26"/>
    <mergeCell ref="G29:G32"/>
    <mergeCell ref="G33:G35"/>
    <mergeCell ref="G38:G39"/>
    <mergeCell ref="G40:G41"/>
    <mergeCell ref="G47:G49"/>
    <mergeCell ref="G50:G51"/>
    <mergeCell ref="G19:G20"/>
    <mergeCell ref="A29:A36"/>
    <mergeCell ref="B22:B23"/>
    <mergeCell ref="C22:C23"/>
    <mergeCell ref="D22:D23"/>
    <mergeCell ref="E22:E23"/>
  </mergeCells>
  <conditionalFormatting sqref="F6:F7">
    <cfRule type="cellIs" dxfId="216" priority="295" operator="equal">
      <formula>"Zona de riesgo Baja"</formula>
    </cfRule>
    <cfRule type="cellIs" dxfId="215" priority="296" operator="equal">
      <formula>"Zona de riesgo Extrema"</formula>
    </cfRule>
    <cfRule type="cellIs" dxfId="214" priority="297" operator="equal">
      <formula>"Zona de riesgo moderada"</formula>
    </cfRule>
    <cfRule type="cellIs" dxfId="213" priority="298" operator="equal">
      <formula>"Zona de riesgo ALTA"</formula>
    </cfRule>
  </conditionalFormatting>
  <conditionalFormatting sqref="K47:K48 K50 K52 K61 K63 K67 K71 K73 K90 K97 K19 K81 K8:K9 K57:K58 K75">
    <cfRule type="cellIs" dxfId="212" priority="290" operator="equal">
      <formula>"Zona de riesgo Extrema "</formula>
    </cfRule>
    <cfRule type="cellIs" dxfId="211" priority="291" operator="equal">
      <formula>"Zona de riesgo Alta"</formula>
    </cfRule>
    <cfRule type="cellIs" dxfId="210" priority="292" operator="equal">
      <formula>"Zona de riesgo Moderada"</formula>
    </cfRule>
    <cfRule type="cellIs" dxfId="209" priority="293" operator="equal">
      <formula>"Zona de riesgo Moderada"</formula>
    </cfRule>
    <cfRule type="cellIs" dxfId="208" priority="294" operator="equal">
      <formula>"Zona de riesgo Baja"</formula>
    </cfRule>
  </conditionalFormatting>
  <conditionalFormatting sqref="F50 F60:F61 F8:F10 K86 F47:F48 F86 F57:F58 F63:F64">
    <cfRule type="cellIs" dxfId="207" priority="286" operator="equal">
      <formula>"Zona de Riesgo Extrema"</formula>
    </cfRule>
    <cfRule type="cellIs" dxfId="206" priority="287" operator="equal">
      <formula>"Zona de riesgo Alta"</formula>
    </cfRule>
    <cfRule type="cellIs" dxfId="205" priority="288" operator="equal">
      <formula>"Zona de riesgo Moderada"</formula>
    </cfRule>
    <cfRule type="cellIs" dxfId="204" priority="289" operator="equal">
      <formula>"Zona de riesgo Baja"</formula>
    </cfRule>
  </conditionalFormatting>
  <conditionalFormatting sqref="F52">
    <cfRule type="cellIs" dxfId="203" priority="282" operator="equal">
      <formula>"Zona de Riesgo Extrema"</formula>
    </cfRule>
    <cfRule type="cellIs" dxfId="202" priority="283" operator="equal">
      <formula>"Zona de riesgo Alta"</formula>
    </cfRule>
    <cfRule type="cellIs" dxfId="201" priority="284" operator="equal">
      <formula>"Zona de riesgo Moderada"</formula>
    </cfRule>
    <cfRule type="cellIs" dxfId="200" priority="285" operator="equal">
      <formula>"Zona de riesgo Baja"</formula>
    </cfRule>
  </conditionalFormatting>
  <conditionalFormatting sqref="F53:F56">
    <cfRule type="cellIs" dxfId="199" priority="278" operator="equal">
      <formula>"Zona de Riesgo Extrema"</formula>
    </cfRule>
    <cfRule type="cellIs" dxfId="198" priority="279" operator="equal">
      <formula>"Zona de riesgo Alta"</formula>
    </cfRule>
    <cfRule type="cellIs" dxfId="197" priority="280" operator="equal">
      <formula>"Zona de riesgo Moderada"</formula>
    </cfRule>
    <cfRule type="cellIs" dxfId="196" priority="281" operator="equal">
      <formula>"Zona de riesgo Baja"</formula>
    </cfRule>
  </conditionalFormatting>
  <conditionalFormatting sqref="F59">
    <cfRule type="cellIs" dxfId="195" priority="274" operator="equal">
      <formula>"Zona de Riesgo Extrema"</formula>
    </cfRule>
    <cfRule type="cellIs" dxfId="194" priority="275" operator="equal">
      <formula>"Zona de riesgo Alta"</formula>
    </cfRule>
    <cfRule type="cellIs" dxfId="193" priority="276" operator="equal">
      <formula>"Zona de riesgo Moderada"</formula>
    </cfRule>
    <cfRule type="cellIs" dxfId="192" priority="277" operator="equal">
      <formula>"Zona de riesgo Baja"</formula>
    </cfRule>
  </conditionalFormatting>
  <conditionalFormatting sqref="F71 F73">
    <cfRule type="cellIs" dxfId="191" priority="258" operator="equal">
      <formula>"Zona de Riesgo Extrema"</formula>
    </cfRule>
    <cfRule type="cellIs" dxfId="190" priority="259" operator="equal">
      <formula>"Zona de riesgo Alta"</formula>
    </cfRule>
    <cfRule type="cellIs" dxfId="189" priority="260" operator="equal">
      <formula>"Zona de riesgo Moderada"</formula>
    </cfRule>
    <cfRule type="cellIs" dxfId="188" priority="261" operator="equal">
      <formula>"Zona de riesgo Baja"</formula>
    </cfRule>
  </conditionalFormatting>
  <conditionalFormatting sqref="K6">
    <cfRule type="cellIs" dxfId="187" priority="248" operator="equal">
      <formula>"Zona de riesgo Extrema "</formula>
    </cfRule>
    <cfRule type="cellIs" dxfId="186" priority="249" operator="equal">
      <formula>"Zona de riesgo Alta"</formula>
    </cfRule>
    <cfRule type="cellIs" dxfId="185" priority="250" operator="equal">
      <formula>"Zona de riesgo Moderada"</formula>
    </cfRule>
    <cfRule type="cellIs" dxfId="184" priority="251" operator="equal">
      <formula>"Zona de riesgo Moderada"</formula>
    </cfRule>
    <cfRule type="cellIs" dxfId="183" priority="252" operator="equal">
      <formula>"Zona de riesgo Baja"</formula>
    </cfRule>
  </conditionalFormatting>
  <conditionalFormatting sqref="K53:K56">
    <cfRule type="cellIs" dxfId="182" priority="231" operator="equal">
      <formula>"Zona de Riesgo Extrema"</formula>
    </cfRule>
    <cfRule type="cellIs" dxfId="181" priority="232" operator="equal">
      <formula>"Zona de riesgo Alta"</formula>
    </cfRule>
    <cfRule type="cellIs" dxfId="180" priority="233" operator="equal">
      <formula>"Zona de riesgo Moderada"</formula>
    </cfRule>
    <cfRule type="cellIs" dxfId="179" priority="234" operator="equal">
      <formula>"Zona de riesgo Baja"</formula>
    </cfRule>
  </conditionalFormatting>
  <conditionalFormatting sqref="K59">
    <cfRule type="cellIs" dxfId="178" priority="227" operator="equal">
      <formula>"Zona de Riesgo Extrema"</formula>
    </cfRule>
    <cfRule type="cellIs" dxfId="177" priority="228" operator="equal">
      <formula>"Zona de riesgo Alta"</formula>
    </cfRule>
    <cfRule type="cellIs" dxfId="176" priority="229" operator="equal">
      <formula>"Zona de riesgo Moderada"</formula>
    </cfRule>
    <cfRule type="cellIs" dxfId="175" priority="230" operator="equal">
      <formula>"Zona de riesgo Baja"</formula>
    </cfRule>
  </conditionalFormatting>
  <conditionalFormatting sqref="K60">
    <cfRule type="cellIs" dxfId="174" priority="223" operator="equal">
      <formula>"Zona de Riesgo Extrema"</formula>
    </cfRule>
    <cfRule type="cellIs" dxfId="173" priority="224" operator="equal">
      <formula>"Zona de riesgo Alta"</formula>
    </cfRule>
    <cfRule type="cellIs" dxfId="172" priority="225" operator="equal">
      <formula>"Zona de riesgo Moderada"</formula>
    </cfRule>
    <cfRule type="cellIs" dxfId="171" priority="226" operator="equal">
      <formula>"Zona de riesgo Baja"</formula>
    </cfRule>
  </conditionalFormatting>
  <conditionalFormatting sqref="F87:F88 F81:F82 F84">
    <cfRule type="cellIs" dxfId="170" priority="211" operator="equal">
      <formula>"Zona de Riesgo Extrema"</formula>
    </cfRule>
    <cfRule type="cellIs" dxfId="169" priority="212" operator="equal">
      <formula>"Zona de riesgo Alta"</formula>
    </cfRule>
    <cfRule type="cellIs" dxfId="168" priority="213" operator="equal">
      <formula>"Zona de riesgo Moderada"</formula>
    </cfRule>
    <cfRule type="cellIs" dxfId="167" priority="214" operator="equal">
      <formula>"Zona de riesgo Baja"</formula>
    </cfRule>
  </conditionalFormatting>
  <conditionalFormatting sqref="K87:K88">
    <cfRule type="cellIs" dxfId="166" priority="199" operator="equal">
      <formula>"Zona de Riesgo Extrema"</formula>
    </cfRule>
    <cfRule type="cellIs" dxfId="165" priority="200" operator="equal">
      <formula>"Zona de riesgo Alta"</formula>
    </cfRule>
    <cfRule type="cellIs" dxfId="164" priority="201" operator="equal">
      <formula>"Zona de riesgo Moderada"</formula>
    </cfRule>
    <cfRule type="cellIs" dxfId="163" priority="202" operator="equal">
      <formula>"Zona de riesgo Baja"</formula>
    </cfRule>
  </conditionalFormatting>
  <conditionalFormatting sqref="F97 F90:F92">
    <cfRule type="cellIs" dxfId="162" priority="195" operator="equal">
      <formula>"Zona de Riesgo Extrema"</formula>
    </cfRule>
    <cfRule type="cellIs" dxfId="161" priority="196" operator="equal">
      <formula>"Zona de riesgo Alta"</formula>
    </cfRule>
    <cfRule type="cellIs" dxfId="160" priority="197" operator="equal">
      <formula>"Zona de riesgo Moderada"</formula>
    </cfRule>
    <cfRule type="cellIs" dxfId="159" priority="198" operator="equal">
      <formula>"Zona de riesgo Baja"</formula>
    </cfRule>
  </conditionalFormatting>
  <conditionalFormatting sqref="F12:F13">
    <cfRule type="cellIs" dxfId="158" priority="187" operator="equal">
      <formula>"Zona de Riesgo Extrema"</formula>
    </cfRule>
    <cfRule type="cellIs" dxfId="157" priority="188" operator="equal">
      <formula>"Zona de riesgo Alta"</formula>
    </cfRule>
    <cfRule type="cellIs" dxfId="156" priority="189" operator="equal">
      <formula>"Zona de riesgo Moderada"</formula>
    </cfRule>
    <cfRule type="cellIs" dxfId="155" priority="190" operator="equal">
      <formula>"Zona de riesgo Baja"</formula>
    </cfRule>
  </conditionalFormatting>
  <conditionalFormatting sqref="F16">
    <cfRule type="cellIs" dxfId="154" priority="183" operator="equal">
      <formula>"Zona de Riesgo Extrema"</formula>
    </cfRule>
    <cfRule type="cellIs" dxfId="153" priority="184" operator="equal">
      <formula>"Zona de riesgo Alta"</formula>
    </cfRule>
    <cfRule type="cellIs" dxfId="152" priority="185" operator="equal">
      <formula>"Zona de riesgo Moderada"</formula>
    </cfRule>
    <cfRule type="cellIs" dxfId="151" priority="186" operator="equal">
      <formula>"Zona de riesgo Baja"</formula>
    </cfRule>
  </conditionalFormatting>
  <conditionalFormatting sqref="F19">
    <cfRule type="cellIs" dxfId="150" priority="179" operator="equal">
      <formula>"Zona de Riesgo Extrema"</formula>
    </cfRule>
    <cfRule type="cellIs" dxfId="149" priority="180" operator="equal">
      <formula>"Zona de riesgo Alta"</formula>
    </cfRule>
    <cfRule type="cellIs" dxfId="148" priority="181" operator="equal">
      <formula>"Zona de riesgo Moderada"</formula>
    </cfRule>
    <cfRule type="cellIs" dxfId="147" priority="182" operator="equal">
      <formula>"Zona de riesgo Baja"</formula>
    </cfRule>
  </conditionalFormatting>
  <conditionalFormatting sqref="F21:F22">
    <cfRule type="cellIs" dxfId="146" priority="175" operator="equal">
      <formula>"Zona de Riesgo Extrema"</formula>
    </cfRule>
    <cfRule type="cellIs" dxfId="145" priority="176" operator="equal">
      <formula>"Zona de riesgo Alta"</formula>
    </cfRule>
    <cfRule type="cellIs" dxfId="144" priority="177" operator="equal">
      <formula>"Zona de riesgo Moderada"</formula>
    </cfRule>
    <cfRule type="cellIs" dxfId="143" priority="178" operator="equal">
      <formula>"Zona de riesgo Baja"</formula>
    </cfRule>
  </conditionalFormatting>
  <conditionalFormatting sqref="F24">
    <cfRule type="cellIs" dxfId="142" priority="171" operator="equal">
      <formula>"Zona de Riesgo Extrema"</formula>
    </cfRule>
    <cfRule type="cellIs" dxfId="141" priority="172" operator="equal">
      <formula>"Zona de riesgo Alta"</formula>
    </cfRule>
    <cfRule type="cellIs" dxfId="140" priority="173" operator="equal">
      <formula>"Zona de riesgo Moderada"</formula>
    </cfRule>
    <cfRule type="cellIs" dxfId="139" priority="174" operator="equal">
      <formula>"Zona de riesgo Baja"</formula>
    </cfRule>
  </conditionalFormatting>
  <conditionalFormatting sqref="F25">
    <cfRule type="cellIs" dxfId="138" priority="167" operator="equal">
      <formula>"Zona de Riesgo Extrema"</formula>
    </cfRule>
    <cfRule type="cellIs" dxfId="137" priority="168" operator="equal">
      <formula>"Zona de riesgo Alta"</formula>
    </cfRule>
    <cfRule type="cellIs" dxfId="136" priority="169" operator="equal">
      <formula>"Zona de riesgo Moderada"</formula>
    </cfRule>
    <cfRule type="cellIs" dxfId="135" priority="170" operator="equal">
      <formula>"Zona de riesgo Baja"</formula>
    </cfRule>
  </conditionalFormatting>
  <conditionalFormatting sqref="F27:F29">
    <cfRule type="cellIs" dxfId="134" priority="163" operator="equal">
      <formula>"Zona de Riesgo Extrema"</formula>
    </cfRule>
    <cfRule type="cellIs" dxfId="133" priority="164" operator="equal">
      <formula>"Zona de riesgo Alta"</formula>
    </cfRule>
    <cfRule type="cellIs" dxfId="132" priority="165" operator="equal">
      <formula>"Zona de riesgo Moderada"</formula>
    </cfRule>
    <cfRule type="cellIs" dxfId="131" priority="166" operator="equal">
      <formula>"Zona de riesgo Baja"</formula>
    </cfRule>
  </conditionalFormatting>
  <conditionalFormatting sqref="F33">
    <cfRule type="cellIs" dxfId="130" priority="159" operator="equal">
      <formula>"Zona de Riesgo Extrema"</formula>
    </cfRule>
    <cfRule type="cellIs" dxfId="129" priority="160" operator="equal">
      <formula>"Zona de riesgo Alta"</formula>
    </cfRule>
    <cfRule type="cellIs" dxfId="128" priority="161" operator="equal">
      <formula>"Zona de riesgo Moderada"</formula>
    </cfRule>
    <cfRule type="cellIs" dxfId="127" priority="162" operator="equal">
      <formula>"Zona de riesgo Baja"</formula>
    </cfRule>
  </conditionalFormatting>
  <conditionalFormatting sqref="F38 F40 F42 F44">
    <cfRule type="cellIs" dxfId="126" priority="155" operator="equal">
      <formula>"Zona de Riesgo Extrema"</formula>
    </cfRule>
    <cfRule type="cellIs" dxfId="125" priority="156" operator="equal">
      <formula>"Zona de riesgo Alta"</formula>
    </cfRule>
    <cfRule type="cellIs" dxfId="124" priority="157" operator="equal">
      <formula>"Zona de riesgo Moderada"</formula>
    </cfRule>
    <cfRule type="cellIs" dxfId="123" priority="158" operator="equal">
      <formula>"Zona de riesgo Baja"</formula>
    </cfRule>
  </conditionalFormatting>
  <conditionalFormatting sqref="F46">
    <cfRule type="cellIs" dxfId="122" priority="151" operator="equal">
      <formula>"Zona de Riesgo Extrema"</formula>
    </cfRule>
    <cfRule type="cellIs" dxfId="121" priority="152" operator="equal">
      <formula>"Zona de riesgo Alta"</formula>
    </cfRule>
    <cfRule type="cellIs" dxfId="120" priority="153" operator="equal">
      <formula>"Zona de riesgo Moderada"</formula>
    </cfRule>
    <cfRule type="cellIs" dxfId="119" priority="154" operator="equal">
      <formula>"Zona de riesgo Baja"</formula>
    </cfRule>
  </conditionalFormatting>
  <conditionalFormatting sqref="F65 F67">
    <cfRule type="cellIs" dxfId="118" priority="139" operator="equal">
      <formula>"Zona de Riesgo Extrema"</formula>
    </cfRule>
    <cfRule type="cellIs" dxfId="117" priority="140" operator="equal">
      <formula>"Zona de riesgo Alta"</formula>
    </cfRule>
    <cfRule type="cellIs" dxfId="116" priority="141" operator="equal">
      <formula>"Zona de riesgo Moderada"</formula>
    </cfRule>
    <cfRule type="cellIs" dxfId="115" priority="142" operator="equal">
      <formula>"Zona de riesgo Baja"</formula>
    </cfRule>
  </conditionalFormatting>
  <conditionalFormatting sqref="F75 F79 F77">
    <cfRule type="cellIs" dxfId="114" priority="135" operator="equal">
      <formula>"Zona de Riesgo Extrema"</formula>
    </cfRule>
    <cfRule type="cellIs" dxfId="113" priority="136" operator="equal">
      <formula>"Zona de riesgo Alta"</formula>
    </cfRule>
    <cfRule type="cellIs" dxfId="112" priority="137" operator="equal">
      <formula>"Zona de riesgo Moderada"</formula>
    </cfRule>
    <cfRule type="cellIs" dxfId="111" priority="138" operator="equal">
      <formula>"Zona de riesgo Baja"</formula>
    </cfRule>
  </conditionalFormatting>
  <conditionalFormatting sqref="F94">
    <cfRule type="cellIs" dxfId="110" priority="131" operator="equal">
      <formula>"Zona de Riesgo Extrema"</formula>
    </cfRule>
    <cfRule type="cellIs" dxfId="109" priority="132" operator="equal">
      <formula>"Zona de riesgo Alta"</formula>
    </cfRule>
    <cfRule type="cellIs" dxfId="108" priority="133" operator="equal">
      <formula>"Zona de riesgo Moderada"</formula>
    </cfRule>
    <cfRule type="cellIs" dxfId="107" priority="134" operator="equal">
      <formula>"Zona de riesgo Baja"</formula>
    </cfRule>
  </conditionalFormatting>
  <conditionalFormatting sqref="K10">
    <cfRule type="cellIs" dxfId="106" priority="126" operator="equal">
      <formula>"Zona de riesgo Extrema "</formula>
    </cfRule>
    <cfRule type="cellIs" dxfId="105" priority="127" operator="equal">
      <formula>"Zona de riesgo Alta"</formula>
    </cfRule>
    <cfRule type="cellIs" dxfId="104" priority="128" operator="equal">
      <formula>"Zona de riesgo Moderada"</formula>
    </cfRule>
    <cfRule type="cellIs" dxfId="103" priority="129" operator="equal">
      <formula>"Zona de riesgo Moderada"</formula>
    </cfRule>
    <cfRule type="cellIs" dxfId="102" priority="130" operator="equal">
      <formula>"Zona de riesgo Baja"</formula>
    </cfRule>
  </conditionalFormatting>
  <conditionalFormatting sqref="K12:K13 K16">
    <cfRule type="cellIs" dxfId="101" priority="121" operator="equal">
      <formula>"Zona de riesgo Extrema "</formula>
    </cfRule>
    <cfRule type="cellIs" dxfId="100" priority="122" operator="equal">
      <formula>"Zona de riesgo Alta"</formula>
    </cfRule>
    <cfRule type="cellIs" dxfId="99" priority="123" operator="equal">
      <formula>"Zona de riesgo Moderada"</formula>
    </cfRule>
    <cfRule type="cellIs" dxfId="98" priority="124" operator="equal">
      <formula>"Zona de riesgo Moderada"</formula>
    </cfRule>
    <cfRule type="cellIs" dxfId="97" priority="125" operator="equal">
      <formula>"Zona de riesgo Baja"</formula>
    </cfRule>
  </conditionalFormatting>
  <conditionalFormatting sqref="K21:K22">
    <cfRule type="cellIs" dxfId="96" priority="116" operator="equal">
      <formula>"Zona de riesgo Extrema "</formula>
    </cfRule>
    <cfRule type="cellIs" dxfId="95" priority="117" operator="equal">
      <formula>"Zona de riesgo Alta"</formula>
    </cfRule>
    <cfRule type="cellIs" dxfId="94" priority="118" operator="equal">
      <formula>"Zona de riesgo Moderada"</formula>
    </cfRule>
    <cfRule type="cellIs" dxfId="93" priority="119" operator="equal">
      <formula>"Zona de riesgo Moderada"</formula>
    </cfRule>
    <cfRule type="cellIs" dxfId="92" priority="120" operator="equal">
      <formula>"Zona de riesgo Baja"</formula>
    </cfRule>
  </conditionalFormatting>
  <conditionalFormatting sqref="K24">
    <cfRule type="cellIs" dxfId="91" priority="111" operator="equal">
      <formula>"Zona de riesgo Extrema "</formula>
    </cfRule>
    <cfRule type="cellIs" dxfId="90" priority="112" operator="equal">
      <formula>"Zona de riesgo Alta"</formula>
    </cfRule>
    <cfRule type="cellIs" dxfId="89" priority="113" operator="equal">
      <formula>"Zona de riesgo Moderada"</formula>
    </cfRule>
    <cfRule type="cellIs" dxfId="88" priority="114" operator="equal">
      <formula>"Zona de riesgo Moderada"</formula>
    </cfRule>
    <cfRule type="cellIs" dxfId="87" priority="115" operator="equal">
      <formula>"Zona de riesgo Baja"</formula>
    </cfRule>
  </conditionalFormatting>
  <conditionalFormatting sqref="K27">
    <cfRule type="cellIs" dxfId="86" priority="106" operator="equal">
      <formula>"Zona de riesgo Extrema "</formula>
    </cfRule>
    <cfRule type="cellIs" dxfId="85" priority="107" operator="equal">
      <formula>"Zona de riesgo Alta"</formula>
    </cfRule>
    <cfRule type="cellIs" dxfId="84" priority="108" operator="equal">
      <formula>"Zona de riesgo Moderada"</formula>
    </cfRule>
    <cfRule type="cellIs" dxfId="83" priority="109" operator="equal">
      <formula>"Zona de riesgo Moderada"</formula>
    </cfRule>
    <cfRule type="cellIs" dxfId="82" priority="110" operator="equal">
      <formula>"Zona de riesgo Baja"</formula>
    </cfRule>
  </conditionalFormatting>
  <conditionalFormatting sqref="K33">
    <cfRule type="cellIs" dxfId="81" priority="101" operator="equal">
      <formula>"Zona de riesgo Extrema "</formula>
    </cfRule>
    <cfRule type="cellIs" dxfId="80" priority="102" operator="equal">
      <formula>"Zona de riesgo Alta"</formula>
    </cfRule>
    <cfRule type="cellIs" dxfId="79" priority="103" operator="equal">
      <formula>"Zona de riesgo Moderada"</formula>
    </cfRule>
    <cfRule type="cellIs" dxfId="78" priority="104" operator="equal">
      <formula>"Zona de riesgo Moderada"</formula>
    </cfRule>
    <cfRule type="cellIs" dxfId="77" priority="105" operator="equal">
      <formula>"Zona de riesgo Baja"</formula>
    </cfRule>
  </conditionalFormatting>
  <conditionalFormatting sqref="K38">
    <cfRule type="cellIs" dxfId="76" priority="96" operator="equal">
      <formula>"Zona de riesgo Extrema "</formula>
    </cfRule>
    <cfRule type="cellIs" dxfId="75" priority="97" operator="equal">
      <formula>"Zona de riesgo Alta"</formula>
    </cfRule>
    <cfRule type="cellIs" dxfId="74" priority="98" operator="equal">
      <formula>"Zona de riesgo Moderada"</formula>
    </cfRule>
    <cfRule type="cellIs" dxfId="73" priority="99" operator="equal">
      <formula>"Zona de riesgo Moderada"</formula>
    </cfRule>
    <cfRule type="cellIs" dxfId="72" priority="100" operator="equal">
      <formula>"Zona de riesgo Baja"</formula>
    </cfRule>
  </conditionalFormatting>
  <conditionalFormatting sqref="K44">
    <cfRule type="cellIs" dxfId="71" priority="81" operator="equal">
      <formula>"Zona de riesgo Extrema "</formula>
    </cfRule>
    <cfRule type="cellIs" dxfId="70" priority="82" operator="equal">
      <formula>"Zona de riesgo Alta"</formula>
    </cfRule>
    <cfRule type="cellIs" dxfId="69" priority="83" operator="equal">
      <formula>"Zona de riesgo Moderada"</formula>
    </cfRule>
    <cfRule type="cellIs" dxfId="68" priority="84" operator="equal">
      <formula>"Zona de riesgo Moderada"</formula>
    </cfRule>
    <cfRule type="cellIs" dxfId="67" priority="85" operator="equal">
      <formula>"Zona de riesgo Baja"</formula>
    </cfRule>
  </conditionalFormatting>
  <conditionalFormatting sqref="K46">
    <cfRule type="cellIs" dxfId="66" priority="71" operator="equal">
      <formula>"Zona de riesgo Extrema "</formula>
    </cfRule>
    <cfRule type="cellIs" dxfId="65" priority="72" operator="equal">
      <formula>"Zona de riesgo Alta"</formula>
    </cfRule>
    <cfRule type="cellIs" dxfId="64" priority="73" operator="equal">
      <formula>"Zona de riesgo Moderada"</formula>
    </cfRule>
    <cfRule type="cellIs" dxfId="63" priority="74" operator="equal">
      <formula>"Zona de riesgo Moderada"</formula>
    </cfRule>
    <cfRule type="cellIs" dxfId="62" priority="75" operator="equal">
      <formula>"Zona de riesgo Baja"</formula>
    </cfRule>
  </conditionalFormatting>
  <conditionalFormatting sqref="K65">
    <cfRule type="cellIs" dxfId="61" priority="62" operator="equal">
      <formula>"Zona de riesgo Extrema "</formula>
    </cfRule>
    <cfRule type="cellIs" dxfId="60" priority="63" operator="equal">
      <formula>"Zona de riesgo Alta"</formula>
    </cfRule>
    <cfRule type="cellIs" dxfId="59" priority="64" operator="equal">
      <formula>"Zona de riesgo Moderada"</formula>
    </cfRule>
    <cfRule type="cellIs" dxfId="58" priority="65" operator="equal">
      <formula>"Zona de riesgo Moderada"</formula>
    </cfRule>
    <cfRule type="cellIs" dxfId="57" priority="66" operator="equal">
      <formula>"Zona de riesgo Baja"</formula>
    </cfRule>
  </conditionalFormatting>
  <conditionalFormatting sqref="K79">
    <cfRule type="cellIs" dxfId="56" priority="57" operator="equal">
      <formula>"Zona de riesgo Extrema "</formula>
    </cfRule>
    <cfRule type="cellIs" dxfId="55" priority="58" operator="equal">
      <formula>"Zona de riesgo Alta"</formula>
    </cfRule>
    <cfRule type="cellIs" dxfId="54" priority="59" operator="equal">
      <formula>"Zona de riesgo Moderada"</formula>
    </cfRule>
    <cfRule type="cellIs" dxfId="53" priority="60" operator="equal">
      <formula>"Zona de riesgo Moderada"</formula>
    </cfRule>
    <cfRule type="cellIs" dxfId="52" priority="61" operator="equal">
      <formula>"Zona de riesgo Baja"</formula>
    </cfRule>
  </conditionalFormatting>
  <conditionalFormatting sqref="K82">
    <cfRule type="cellIs" dxfId="51" priority="52" operator="equal">
      <formula>"Zona de riesgo Extrema "</formula>
    </cfRule>
    <cfRule type="cellIs" dxfId="50" priority="53" operator="equal">
      <formula>"Zona de riesgo Alta"</formula>
    </cfRule>
    <cfRule type="cellIs" dxfId="49" priority="54" operator="equal">
      <formula>"Zona de riesgo Moderada"</formula>
    </cfRule>
    <cfRule type="cellIs" dxfId="48" priority="55" operator="equal">
      <formula>"Zona de riesgo Moderada"</formula>
    </cfRule>
    <cfRule type="cellIs" dxfId="47" priority="56" operator="equal">
      <formula>"Zona de riesgo Baja"</formula>
    </cfRule>
  </conditionalFormatting>
  <conditionalFormatting sqref="K84">
    <cfRule type="cellIs" dxfId="46" priority="47" operator="equal">
      <formula>"Zona de riesgo Extrema "</formula>
    </cfRule>
    <cfRule type="cellIs" dxfId="45" priority="48" operator="equal">
      <formula>"Zona de riesgo Alta"</formula>
    </cfRule>
    <cfRule type="cellIs" dxfId="44" priority="49" operator="equal">
      <formula>"Zona de riesgo Moderada"</formula>
    </cfRule>
    <cfRule type="cellIs" dxfId="43" priority="50" operator="equal">
      <formula>"Zona de riesgo Moderada"</formula>
    </cfRule>
    <cfRule type="cellIs" dxfId="42" priority="51" operator="equal">
      <formula>"Zona de riesgo Baja"</formula>
    </cfRule>
  </conditionalFormatting>
  <conditionalFormatting sqref="K92">
    <cfRule type="cellIs" dxfId="41" priority="42" operator="equal">
      <formula>"Zona de riesgo Extrema "</formula>
    </cfRule>
    <cfRule type="cellIs" dxfId="40" priority="43" operator="equal">
      <formula>"Zona de riesgo Alta"</formula>
    </cfRule>
    <cfRule type="cellIs" dxfId="39" priority="44" operator="equal">
      <formula>"Zona de riesgo Moderada"</formula>
    </cfRule>
    <cfRule type="cellIs" dxfId="38" priority="45" operator="equal">
      <formula>"Zona de riesgo Moderada"</formula>
    </cfRule>
    <cfRule type="cellIs" dxfId="37" priority="46" operator="equal">
      <formula>"Zona de riesgo Baja"</formula>
    </cfRule>
  </conditionalFormatting>
  <conditionalFormatting sqref="K94">
    <cfRule type="cellIs" dxfId="36" priority="37" operator="equal">
      <formula>"Zona de riesgo Extrema "</formula>
    </cfRule>
    <cfRule type="cellIs" dxfId="35" priority="38" operator="equal">
      <formula>"Zona de riesgo Alta"</formula>
    </cfRule>
    <cfRule type="cellIs" dxfId="34" priority="39" operator="equal">
      <formula>"Zona de riesgo Moderada"</formula>
    </cfRule>
    <cfRule type="cellIs" dxfId="33" priority="40" operator="equal">
      <formula>"Zona de riesgo Moderada"</formula>
    </cfRule>
    <cfRule type="cellIs" dxfId="32" priority="41" operator="equal">
      <formula>"Zona de riesgo Baja"</formula>
    </cfRule>
  </conditionalFormatting>
  <conditionalFormatting sqref="K25">
    <cfRule type="cellIs" dxfId="31" priority="33" operator="equal">
      <formula>"Zona de Riesgo Extrema"</formula>
    </cfRule>
    <cfRule type="cellIs" dxfId="30" priority="34" operator="equal">
      <formula>"Zona de riesgo Alta"</formula>
    </cfRule>
    <cfRule type="cellIs" dxfId="29" priority="35" operator="equal">
      <formula>"Zona de riesgo Moderada"</formula>
    </cfRule>
    <cfRule type="cellIs" dxfId="28" priority="36" operator="equal">
      <formula>"Zona de riesgo Baja"</formula>
    </cfRule>
  </conditionalFormatting>
  <conditionalFormatting sqref="K28">
    <cfRule type="cellIs" dxfId="27" priority="29" operator="equal">
      <formula>"Zona de Riesgo Extrema"</formula>
    </cfRule>
    <cfRule type="cellIs" dxfId="26" priority="30" operator="equal">
      <formula>"Zona de riesgo Alta"</formula>
    </cfRule>
    <cfRule type="cellIs" dxfId="25" priority="31" operator="equal">
      <formula>"Zona de riesgo Moderada"</formula>
    </cfRule>
    <cfRule type="cellIs" dxfId="24" priority="32" operator="equal">
      <formula>"Zona de riesgo Baja"</formula>
    </cfRule>
  </conditionalFormatting>
  <conditionalFormatting sqref="K29">
    <cfRule type="cellIs" dxfId="23" priority="25" operator="equal">
      <formula>"Zona de Riesgo Extrema"</formula>
    </cfRule>
    <cfRule type="cellIs" dxfId="22" priority="26" operator="equal">
      <formula>"Zona de riesgo Alta"</formula>
    </cfRule>
    <cfRule type="cellIs" dxfId="21" priority="27" operator="equal">
      <formula>"Zona de riesgo Moderada"</formula>
    </cfRule>
    <cfRule type="cellIs" dxfId="20" priority="28" operator="equal">
      <formula>"Zona de riesgo Baja"</formula>
    </cfRule>
  </conditionalFormatting>
  <conditionalFormatting sqref="K40">
    <cfRule type="cellIs" dxfId="19" priority="21" operator="equal">
      <formula>"Zona de Riesgo Extrema"</formula>
    </cfRule>
    <cfRule type="cellIs" dxfId="18" priority="22" operator="equal">
      <formula>"Zona de riesgo Alta"</formula>
    </cfRule>
    <cfRule type="cellIs" dxfId="17" priority="23" operator="equal">
      <formula>"Zona de riesgo Moderada"</formula>
    </cfRule>
    <cfRule type="cellIs" dxfId="16" priority="24" operator="equal">
      <formula>"Zona de riesgo Baja"</formula>
    </cfRule>
  </conditionalFormatting>
  <conditionalFormatting sqref="K42">
    <cfRule type="cellIs" dxfId="15" priority="17" operator="equal">
      <formula>"Zona de Riesgo Extrema"</formula>
    </cfRule>
    <cfRule type="cellIs" dxfId="14" priority="18" operator="equal">
      <formula>"Zona de riesgo Alta"</formula>
    </cfRule>
    <cfRule type="cellIs" dxfId="13" priority="19" operator="equal">
      <formula>"Zona de riesgo Moderada"</formula>
    </cfRule>
    <cfRule type="cellIs" dxfId="12" priority="20" operator="equal">
      <formula>"Zona de riesgo Baja"</formula>
    </cfRule>
  </conditionalFormatting>
  <conditionalFormatting sqref="K91">
    <cfRule type="cellIs" dxfId="11" priority="13" operator="equal">
      <formula>"Zona de Riesgo Extrema"</formula>
    </cfRule>
    <cfRule type="cellIs" dxfId="10" priority="14" operator="equal">
      <formula>"Zona de riesgo Alta"</formula>
    </cfRule>
    <cfRule type="cellIs" dxfId="9" priority="15" operator="equal">
      <formula>"Zona de riesgo Moderada"</formula>
    </cfRule>
    <cfRule type="cellIs" dxfId="8" priority="16" operator="equal">
      <formula>"Zona de riesgo Baja"</formula>
    </cfRule>
  </conditionalFormatting>
  <conditionalFormatting sqref="F36:F37">
    <cfRule type="cellIs" dxfId="7" priority="5" operator="equal">
      <formula>"Zona de Riesgo Extrema"</formula>
    </cfRule>
    <cfRule type="cellIs" dxfId="6" priority="6" operator="equal">
      <formula>"Zona de riesgo Alta"</formula>
    </cfRule>
    <cfRule type="cellIs" dxfId="5" priority="7" operator="equal">
      <formula>"Zona de riesgo Moderada"</formula>
    </cfRule>
    <cfRule type="cellIs" dxfId="4" priority="8" operator="equal">
      <formula>"Zona de riesgo Baja"</formula>
    </cfRule>
  </conditionalFormatting>
  <conditionalFormatting sqref="K36:K37">
    <cfRule type="cellIs" dxfId="3" priority="1" operator="equal">
      <formula>"Zona de Riesgo Extrema"</formula>
    </cfRule>
    <cfRule type="cellIs" dxfId="2" priority="2" operator="equal">
      <formula>"Zona de riesgo Alta"</formula>
    </cfRule>
    <cfRule type="cellIs" dxfId="1" priority="3" operator="equal">
      <formula>"Zona de riesgo Moderada"</formula>
    </cfRule>
    <cfRule type="cellIs" dxfId="0" priority="4" operator="equal">
      <formula>"Zona de riesgo Baja"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Hoja2!$E$4:$E$7</xm:f>
          </x14:formula1>
          <xm:sqref>F50 K81:K82 K6 F16 K50 K67 K71 F73 K73 K8:K10 K19 K97 F67 F84 K65 K42 F6:F10 F12:F13 F19 F27:F29 F33 F40 F42 F44 F46:F48 F71 F81:F82 F90:F92 F94 F97 K12:K13 K16 F79 F24:F25 K33 K40 K27:K29 K44 K94 K79 K84 K90:K92 K52:K61 K75 F75 K46:K48 F21:F22 K21:K22 K24:K25 F36:F38 K36:K38 K86:K88 F86:F88 F77 F52:F61 F63:F65 K63</xm:sqref>
        </x14:dataValidation>
        <x14:dataValidation type="list" allowBlank="1" showInputMessage="1" showErrorMessage="1">
          <x14:formula1>
            <xm:f>Hoja2!$F$4:$F$8</xm:f>
          </x14:formula1>
          <xm:sqref>L6:L97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9"/>
  <sheetViews>
    <sheetView workbookViewId="0">
      <selection activeCell="D17" sqref="D17"/>
    </sheetView>
  </sheetViews>
  <sheetFormatPr baseColWidth="10" defaultRowHeight="15" x14ac:dyDescent="0.25"/>
  <cols>
    <col min="1" max="1" width="14.5703125" customWidth="1"/>
    <col min="2" max="2" width="26" customWidth="1"/>
    <col min="4" max="4" width="32.42578125" bestFit="1" customWidth="1"/>
    <col min="5" max="5" width="23.5703125" customWidth="1"/>
    <col min="6" max="6" width="42.7109375" customWidth="1"/>
  </cols>
  <sheetData>
    <row r="4" spans="1:6" x14ac:dyDescent="0.25">
      <c r="B4" t="s">
        <v>7</v>
      </c>
      <c r="D4" t="s">
        <v>15</v>
      </c>
      <c r="E4" t="s">
        <v>21</v>
      </c>
      <c r="F4" t="s">
        <v>22</v>
      </c>
    </row>
    <row r="5" spans="1:6" x14ac:dyDescent="0.25">
      <c r="B5" t="s">
        <v>6</v>
      </c>
      <c r="D5" t="s">
        <v>16</v>
      </c>
      <c r="E5" t="s">
        <v>18</v>
      </c>
      <c r="F5" t="s">
        <v>128</v>
      </c>
    </row>
    <row r="6" spans="1:6" x14ac:dyDescent="0.25">
      <c r="B6" t="s">
        <v>8</v>
      </c>
      <c r="D6" t="s">
        <v>5</v>
      </c>
      <c r="E6" t="s">
        <v>19</v>
      </c>
      <c r="F6" t="s">
        <v>120</v>
      </c>
    </row>
    <row r="7" spans="1:6" x14ac:dyDescent="0.25">
      <c r="B7" t="s">
        <v>9</v>
      </c>
      <c r="D7" t="s">
        <v>17</v>
      </c>
      <c r="E7" t="s">
        <v>20</v>
      </c>
      <c r="F7" t="s">
        <v>118</v>
      </c>
    </row>
    <row r="8" spans="1:6" x14ac:dyDescent="0.25">
      <c r="B8" t="s">
        <v>10</v>
      </c>
      <c r="F8" t="s">
        <v>119</v>
      </c>
    </row>
    <row r="9" spans="1:6" x14ac:dyDescent="0.25">
      <c r="B9" t="s">
        <v>11</v>
      </c>
      <c r="F9" t="s">
        <v>37</v>
      </c>
    </row>
    <row r="10" spans="1:6" x14ac:dyDescent="0.25">
      <c r="B10" t="s">
        <v>12</v>
      </c>
      <c r="F10" t="s">
        <v>38</v>
      </c>
    </row>
    <row r="11" spans="1:6" x14ac:dyDescent="0.25">
      <c r="B11" t="s">
        <v>13</v>
      </c>
    </row>
    <row r="12" spans="1:6" x14ac:dyDescent="0.25">
      <c r="B12" t="s">
        <v>14</v>
      </c>
    </row>
    <row r="14" spans="1:6" x14ac:dyDescent="0.25">
      <c r="A14" s="5" t="s">
        <v>31</v>
      </c>
      <c r="B14" s="5" t="s">
        <v>32</v>
      </c>
      <c r="C14" s="5" t="s">
        <v>33</v>
      </c>
    </row>
    <row r="15" spans="1:6" ht="45" customHeight="1" x14ac:dyDescent="0.25">
      <c r="A15" s="137" t="s">
        <v>29</v>
      </c>
      <c r="B15" s="2" t="s">
        <v>23</v>
      </c>
      <c r="C15" s="1">
        <v>15</v>
      </c>
    </row>
    <row r="16" spans="1:6" ht="60" x14ac:dyDescent="0.25">
      <c r="A16" s="137"/>
      <c r="B16" s="2" t="s">
        <v>24</v>
      </c>
      <c r="C16" s="1">
        <v>15</v>
      </c>
    </row>
    <row r="17" spans="1:5" ht="45" x14ac:dyDescent="0.25">
      <c r="A17" s="137"/>
      <c r="B17" s="2" t="s">
        <v>25</v>
      </c>
      <c r="C17" s="1">
        <v>30</v>
      </c>
    </row>
    <row r="18" spans="1:5" ht="60" x14ac:dyDescent="0.25">
      <c r="A18" s="137" t="s">
        <v>30</v>
      </c>
      <c r="B18" s="2" t="s">
        <v>26</v>
      </c>
      <c r="C18" s="1">
        <v>15</v>
      </c>
      <c r="D18" s="12"/>
      <c r="E18" s="12"/>
    </row>
    <row r="19" spans="1:5" ht="45" x14ac:dyDescent="0.25">
      <c r="A19" s="137"/>
      <c r="B19" s="2" t="s">
        <v>27</v>
      </c>
      <c r="C19" s="1">
        <v>25</v>
      </c>
    </row>
  </sheetData>
  <mergeCells count="2">
    <mergeCell ref="A15:A17"/>
    <mergeCell ref="A18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MAPA DE RIESGOS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EdinsonM</dc:creator>
  <cp:lastModifiedBy>J_Martinez</cp:lastModifiedBy>
  <dcterms:created xsi:type="dcterms:W3CDTF">2014-11-18T15:47:09Z</dcterms:created>
  <dcterms:modified xsi:type="dcterms:W3CDTF">2016-03-18T01:58:36Z</dcterms:modified>
</cp:coreProperties>
</file>