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EACIÓN\Desktop\seg PROYECTOS DE INVERSION\SEGUIMIENTO PROYECTOS DE INVERSION\2017\"/>
    </mc:Choice>
  </mc:AlternateContent>
  <bookViews>
    <workbookView xWindow="0" yWindow="0" windowWidth="28800" windowHeight="12330"/>
  </bookViews>
  <sheets>
    <sheet name="Junio 2019" sheetId="1" r:id="rId1"/>
  </sheets>
  <calcPr calcId="162913"/>
</workbook>
</file>

<file path=xl/calcChain.xml><?xml version="1.0" encoding="utf-8"?>
<calcChain xmlns="http://schemas.openxmlformats.org/spreadsheetml/2006/main">
  <c r="J7" i="1" l="1"/>
  <c r="J8" i="1"/>
  <c r="J6" i="1"/>
  <c r="N6" i="1" l="1"/>
  <c r="F7" i="1" l="1"/>
  <c r="F8" i="1"/>
  <c r="D9" i="1" l="1"/>
  <c r="E9" i="1"/>
  <c r="F9" i="1" l="1"/>
</calcChain>
</file>

<file path=xl/sharedStrings.xml><?xml version="1.0" encoding="utf-8"?>
<sst xmlns="http://schemas.openxmlformats.org/spreadsheetml/2006/main" count="27" uniqueCount="24">
  <si>
    <t xml:space="preserve">% Avance 
</t>
  </si>
  <si>
    <t xml:space="preserve">Ejecución 
</t>
  </si>
  <si>
    <t xml:space="preserve">Meta anual </t>
  </si>
  <si>
    <t>Indicador de Gestión</t>
  </si>
  <si>
    <t xml:space="preserve"> Indicador de Producto</t>
  </si>
  <si>
    <t>% de ejecución</t>
  </si>
  <si>
    <t xml:space="preserve">Ejecución a nivel de obligación
</t>
  </si>
  <si>
    <t>Apropiación
Vigente</t>
  </si>
  <si>
    <t>Indicadores de Gestión</t>
  </si>
  <si>
    <t>Indicadores de Producto</t>
  </si>
  <si>
    <t xml:space="preserve">Información Presupuestal </t>
  </si>
  <si>
    <t>Objetivo - Componente</t>
  </si>
  <si>
    <t xml:space="preserve">Proyecto </t>
  </si>
  <si>
    <t>Cód BPIN</t>
  </si>
  <si>
    <t>TOTAL</t>
  </si>
  <si>
    <t>CONSTRUCCIÓN Y DOTACIÓN DE INFRAESTRUCTURA EDUCATIVA Y CONDICIONES FISICAS DE
INTENALCO</t>
  </si>
  <si>
    <t>ESTRUCUTRA EDUCATIVA CONSTRUIDA</t>
  </si>
  <si>
    <t>ESPACIOS ADMINISTRATIVOS Y ESPACIOS DE ESPARCIMIENTO DE LA COMUNIDAD EN GENERAL DOTADOS</t>
  </si>
  <si>
    <t>ESPACIOS MISIONALES DOTADOS</t>
  </si>
  <si>
    <t>INFRAESTRUCTURAS EDUCATIVAS EN CONSTRUCCION</t>
  </si>
  <si>
    <t>N° DE ESPACIOS ADMINISTRATIVOS ADECUADOS Y/O DOTADOS</t>
  </si>
  <si>
    <t>N° DE ESPACIOS MISIONALES ADECUADOS Y/O DOTADOS</t>
  </si>
  <si>
    <t>MTS 2 DE INFRAESTRUCTURA EDUCATIVA CONSTRUIDA</t>
  </si>
  <si>
    <t>Distribución presupuestal de proyectos de inversión 
Seguimiento a 30 de Junio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</si>
</sst>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-&quot;$&quot;\ * #,##0_-;\-&quot;$&quot;\ * #,##0_-;_-&quot;$&quot;\ * &quot;-&quot;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&quot;$&quot;\ #,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9"/>
      <color theme="1"/>
      <name val="Arial Narrow"/>
      <family val="2"/>
    </font>
    <font>
      <b/>
      <sz val="12"/>
      <name val="Arial Narrow"/>
      <family val="2"/>
    </font>
    <font>
      <b/>
      <sz val="12"/>
      <color theme="1"/>
      <name val="Arial Narrow"/>
      <family val="2"/>
    </font>
    <font>
      <sz val="26"/>
      <color theme="4"/>
      <name val="Arial Narrow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8" fillId="0" borderId="0"/>
    <xf numFmtId="42" fontId="1" fillId="0" borderId="0" applyFont="0" applyFill="0" applyBorder="0" applyAlignment="0" applyProtection="0"/>
  </cellStyleXfs>
  <cellXfs count="41">
    <xf numFmtId="0" fontId="0" fillId="0" borderId="0" xfId="0"/>
    <xf numFmtId="0" fontId="0" fillId="2" borderId="0" xfId="0" applyFill="1"/>
    <xf numFmtId="9" fontId="3" fillId="3" borderId="1" xfId="2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justify" vertical="center" wrapText="1"/>
    </xf>
    <xf numFmtId="166" fontId="2" fillId="0" borderId="1" xfId="1" applyNumberFormat="1" applyFont="1" applyBorder="1" applyAlignment="1">
      <alignment vertical="center"/>
    </xf>
    <xf numFmtId="9" fontId="2" fillId="0" borderId="1" xfId="2" applyFont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justify" vertical="center" wrapText="1"/>
    </xf>
    <xf numFmtId="166" fontId="3" fillId="3" borderId="1" xfId="1" applyNumberFormat="1" applyFont="1" applyFill="1" applyBorder="1" applyAlignment="1">
      <alignment vertical="center"/>
    </xf>
    <xf numFmtId="1" fontId="2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66" fontId="5" fillId="3" borderId="1" xfId="0" applyNumberFormat="1" applyFont="1" applyFill="1" applyBorder="1" applyAlignment="1">
      <alignment horizontal="center" vertical="center" wrapText="1"/>
    </xf>
    <xf numFmtId="9" fontId="2" fillId="0" borderId="1" xfId="2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justify" vertical="center" wrapText="1"/>
    </xf>
    <xf numFmtId="9" fontId="2" fillId="0" borderId="1" xfId="2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9" fontId="2" fillId="0" borderId="1" xfId="2" applyNumberFormat="1" applyFont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42" fontId="2" fillId="0" borderId="1" xfId="5" applyFont="1" applyBorder="1" applyAlignment="1">
      <alignment vertical="center"/>
    </xf>
    <xf numFmtId="0" fontId="7" fillId="2" borderId="5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9" fontId="2" fillId="0" borderId="3" xfId="2" applyFont="1" applyBorder="1" applyAlignment="1">
      <alignment horizontal="center" vertical="center"/>
    </xf>
    <xf numFmtId="9" fontId="2" fillId="0" borderId="2" xfId="2" applyFont="1" applyBorder="1" applyAlignment="1">
      <alignment horizontal="center" vertical="center"/>
    </xf>
    <xf numFmtId="9" fontId="2" fillId="0" borderId="4" xfId="2" applyFont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2" fillId="0" borderId="3" xfId="2" applyNumberFormat="1" applyFont="1" applyBorder="1" applyAlignment="1">
      <alignment horizontal="center" vertical="center"/>
    </xf>
    <xf numFmtId="1" fontId="2" fillId="0" borderId="2" xfId="2" applyNumberFormat="1" applyFont="1" applyBorder="1" applyAlignment="1">
      <alignment horizontal="center" vertical="center"/>
    </xf>
    <xf numFmtId="1" fontId="2" fillId="0" borderId="4" xfId="2" applyNumberFormat="1" applyFont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</cellXfs>
  <cellStyles count="6">
    <cellStyle name="Millares 3" xfId="3"/>
    <cellStyle name="Moneda" xfId="1" builtinId="4"/>
    <cellStyle name="Moneda [0]" xfId="5" builtinId="7"/>
    <cellStyle name="Normal" xfId="0" builtinId="0"/>
    <cellStyle name="Normal 3" xfId="4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857440</xdr:colOff>
      <xdr:row>0</xdr:row>
      <xdr:rowOff>0</xdr:rowOff>
    </xdr:from>
    <xdr:to>
      <xdr:col>2</xdr:col>
      <xdr:colOff>1731307</xdr:colOff>
      <xdr:row>1</xdr:row>
      <xdr:rowOff>649941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1264" y="0"/>
          <a:ext cx="873867" cy="8404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145676</xdr:colOff>
      <xdr:row>1</xdr:row>
      <xdr:rowOff>565470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619500" cy="7559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tabSelected="1" topLeftCell="D1" zoomScale="85" zoomScaleNormal="85" workbookViewId="0">
      <selection activeCell="M6" activeCellId="1" sqref="I6 M6:M8"/>
    </sheetView>
  </sheetViews>
  <sheetFormatPr baseColWidth="10" defaultRowHeight="15" x14ac:dyDescent="0.25"/>
  <cols>
    <col min="1" max="1" width="14" style="1" bestFit="1" customWidth="1"/>
    <col min="2" max="2" width="38.140625" style="1" customWidth="1"/>
    <col min="3" max="3" width="72.5703125" style="1" customWidth="1"/>
    <col min="4" max="4" width="28.5703125" style="1" customWidth="1"/>
    <col min="5" max="5" width="22.140625" style="1" customWidth="1"/>
    <col min="6" max="6" width="13.7109375" style="1" customWidth="1"/>
    <col min="7" max="7" width="62" style="1" customWidth="1"/>
    <col min="8" max="8" width="11.42578125" style="1" customWidth="1"/>
    <col min="9" max="9" width="13.140625" style="1" customWidth="1"/>
    <col min="10" max="10" width="12.85546875" style="1" customWidth="1"/>
    <col min="11" max="11" width="32.140625" style="1" customWidth="1"/>
    <col min="12" max="12" width="11.42578125" style="18" customWidth="1"/>
    <col min="13" max="13" width="13.140625" style="18" customWidth="1"/>
    <col min="14" max="14" width="12.85546875" style="18" customWidth="1"/>
    <col min="15" max="15" width="13.85546875" style="1" bestFit="1" customWidth="1"/>
    <col min="16" max="16384" width="11.42578125" style="1"/>
  </cols>
  <sheetData>
    <row r="1" spans="1:14" ht="15" customHeight="1" x14ac:dyDescent="0.25">
      <c r="A1" s="22" t="s">
        <v>23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63" customHeight="1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x14ac:dyDescent="0.25">
      <c r="B3" s="23"/>
      <c r="C3" s="23"/>
      <c r="D3" s="23"/>
      <c r="E3" s="23"/>
      <c r="F3" s="23"/>
      <c r="G3" s="23"/>
      <c r="H3" s="23"/>
      <c r="I3" s="23"/>
      <c r="J3" s="23"/>
      <c r="K3"/>
      <c r="L3" s="17"/>
      <c r="M3" s="17"/>
      <c r="N3" s="17"/>
    </row>
    <row r="4" spans="1:14" ht="15.75" x14ac:dyDescent="0.25">
      <c r="A4" s="24" t="s">
        <v>13</v>
      </c>
      <c r="B4" s="24" t="s">
        <v>12</v>
      </c>
      <c r="C4" s="24" t="s">
        <v>11</v>
      </c>
      <c r="D4" s="25" t="s">
        <v>10</v>
      </c>
      <c r="E4" s="25"/>
      <c r="F4" s="25"/>
      <c r="G4" s="25" t="s">
        <v>9</v>
      </c>
      <c r="H4" s="25"/>
      <c r="I4" s="25"/>
      <c r="J4" s="25"/>
      <c r="K4" s="25" t="s">
        <v>8</v>
      </c>
      <c r="L4" s="25"/>
      <c r="M4" s="25"/>
      <c r="N4" s="25"/>
    </row>
    <row r="5" spans="1:14" ht="47.25" x14ac:dyDescent="0.25">
      <c r="A5" s="24"/>
      <c r="B5" s="24"/>
      <c r="C5" s="24"/>
      <c r="D5" s="11" t="s">
        <v>7</v>
      </c>
      <c r="E5" s="11" t="s">
        <v>6</v>
      </c>
      <c r="F5" s="10" t="s">
        <v>5</v>
      </c>
      <c r="G5" s="10" t="s">
        <v>4</v>
      </c>
      <c r="H5" s="10" t="s">
        <v>2</v>
      </c>
      <c r="I5" s="10" t="s">
        <v>1</v>
      </c>
      <c r="J5" s="10" t="s">
        <v>0</v>
      </c>
      <c r="K5" s="10" t="s">
        <v>3</v>
      </c>
      <c r="L5" s="16" t="s">
        <v>2</v>
      </c>
      <c r="M5" s="16" t="s">
        <v>1</v>
      </c>
      <c r="N5" s="16" t="s">
        <v>0</v>
      </c>
    </row>
    <row r="6" spans="1:14" ht="47.25" customHeight="1" x14ac:dyDescent="0.25">
      <c r="A6" s="30">
        <v>2013011000074</v>
      </c>
      <c r="B6" s="31" t="s">
        <v>15</v>
      </c>
      <c r="C6" s="14" t="s">
        <v>16</v>
      </c>
      <c r="D6" s="4">
        <v>3208495561</v>
      </c>
      <c r="E6" s="21">
        <v>346784944</v>
      </c>
      <c r="F6" s="5"/>
      <c r="G6" s="3" t="s">
        <v>22</v>
      </c>
      <c r="H6" s="9">
        <v>7434</v>
      </c>
      <c r="I6" s="20">
        <v>7250</v>
      </c>
      <c r="J6" s="19">
        <f>+I6/H6</f>
        <v>0.97524885660478877</v>
      </c>
      <c r="K6" s="32" t="s">
        <v>19</v>
      </c>
      <c r="L6" s="35">
        <v>1</v>
      </c>
      <c r="M6" s="38">
        <v>0.98</v>
      </c>
      <c r="N6" s="26">
        <f>+M6/L6</f>
        <v>0.98</v>
      </c>
    </row>
    <row r="7" spans="1:14" ht="35.25" customHeight="1" x14ac:dyDescent="0.25">
      <c r="A7" s="30"/>
      <c r="B7" s="31"/>
      <c r="C7" s="14" t="s">
        <v>17</v>
      </c>
      <c r="D7" s="4">
        <v>0</v>
      </c>
      <c r="E7" s="4">
        <v>0</v>
      </c>
      <c r="F7" s="12" t="e">
        <f t="shared" ref="F7:F8" si="0">E7/D7</f>
        <v>#DIV/0!</v>
      </c>
      <c r="G7" s="14" t="s">
        <v>20</v>
      </c>
      <c r="H7" s="13">
        <v>0</v>
      </c>
      <c r="I7" s="20">
        <v>0</v>
      </c>
      <c r="J7" s="15" t="e">
        <f t="shared" ref="J7:J8" si="1">+I7/H7</f>
        <v>#DIV/0!</v>
      </c>
      <c r="K7" s="33"/>
      <c r="L7" s="36"/>
      <c r="M7" s="39"/>
      <c r="N7" s="27"/>
    </row>
    <row r="8" spans="1:14" ht="16.5" x14ac:dyDescent="0.25">
      <c r="A8" s="30"/>
      <c r="B8" s="31"/>
      <c r="C8" s="3" t="s">
        <v>18</v>
      </c>
      <c r="D8" s="4">
        <v>0</v>
      </c>
      <c r="E8" s="4">
        <v>0</v>
      </c>
      <c r="F8" s="12" t="e">
        <f t="shared" si="0"/>
        <v>#DIV/0!</v>
      </c>
      <c r="G8" s="14" t="s">
        <v>21</v>
      </c>
      <c r="H8" s="9">
        <v>0</v>
      </c>
      <c r="I8" s="20">
        <v>0</v>
      </c>
      <c r="J8" s="15" t="e">
        <f t="shared" si="1"/>
        <v>#DIV/0!</v>
      </c>
      <c r="K8" s="34"/>
      <c r="L8" s="37"/>
      <c r="M8" s="40"/>
      <c r="N8" s="28"/>
    </row>
    <row r="9" spans="1:14" ht="16.5" x14ac:dyDescent="0.25">
      <c r="A9" s="30"/>
      <c r="B9" s="29" t="s">
        <v>14</v>
      </c>
      <c r="C9" s="29"/>
      <c r="D9" s="8">
        <f>SUM(D6:D8)</f>
        <v>3208495561</v>
      </c>
      <c r="E9" s="8">
        <f>SUM(E6:E8)</f>
        <v>346784944</v>
      </c>
      <c r="F9" s="2">
        <f>+E9/D9</f>
        <v>0.1080833485373178</v>
      </c>
      <c r="G9" s="7"/>
      <c r="H9" s="6"/>
      <c r="I9" s="6"/>
      <c r="J9" s="2"/>
      <c r="K9" s="7"/>
      <c r="L9" s="6"/>
      <c r="M9" s="6"/>
      <c r="N9" s="2"/>
    </row>
  </sheetData>
  <mergeCells count="15">
    <mergeCell ref="M6:M8"/>
    <mergeCell ref="N6:N8"/>
    <mergeCell ref="B9:C9"/>
    <mergeCell ref="A6:A9"/>
    <mergeCell ref="B6:B8"/>
    <mergeCell ref="K6:K8"/>
    <mergeCell ref="L6:L8"/>
    <mergeCell ref="A1:N2"/>
    <mergeCell ref="B3:J3"/>
    <mergeCell ref="A4:A5"/>
    <mergeCell ref="B4:B5"/>
    <mergeCell ref="C4:C5"/>
    <mergeCell ref="D4:F4"/>
    <mergeCell ref="G4:J4"/>
    <mergeCell ref="K4:N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 Hernando Cendales Cruz</dc:creator>
  <cp:lastModifiedBy>PLANEACIÓN</cp:lastModifiedBy>
  <cp:lastPrinted>2019-07-16T22:24:39Z</cp:lastPrinted>
  <dcterms:created xsi:type="dcterms:W3CDTF">2019-06-10T21:44:53Z</dcterms:created>
  <dcterms:modified xsi:type="dcterms:W3CDTF">2019-08-23T15:52:17Z</dcterms:modified>
</cp:coreProperties>
</file>