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2018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6" i="1"/>
  <c r="N6" i="1" l="1"/>
  <c r="F7" i="1" l="1"/>
  <c r="F8" i="1"/>
  <c r="F6" i="1" l="1"/>
  <c r="D9" i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<sst xmlns="http://schemas.openxmlformats.org/spreadsheetml/2006/main" count="27" uniqueCount="24">
  <si>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</si>
  <si>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</si>
  <si>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</si>
  <si>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</si>
  <si>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</si>
  <si>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</si>
  <si>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</si>
  <si>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</si>
  <si>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</si>
  <si>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</si>
  <si>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</si>
  <si>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</si>
  <si>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</si>
  <si>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</si>
  <si>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</si>
  <si>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</si>
  <si>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</si>
  <si>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</si>
  <si>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</si>
  <si>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</si>
  <si>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N° DE ESPACIOS ADMINISTRATIVOS ADECUADOS Y/O DOTADOS</t>
  </si>
  <si>
    <t>N° DE ESPACIOS MISIONALES ADECUADOS Y/O DOTADOS</t>
  </si>
  <si>
    <t>MTS 2 DE INFRAESTRUCTURA EDUCATIVA CONSTRUIDA</t>
  </si>
  <si>
    <t>Distribución presupuestal de proyectos de inversión 
Seguimiento a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</si>
</sst>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</cellXfs>
  <cellStyles count="5">
    <cellStyle name="Millares 3" xfId="3"/>
    <cellStyle name="Moneda" xfId="1" builtinId="4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C1" zoomScale="85" zoomScaleNormal="85" workbookViewId="0">
      <selection activeCell="M20" sqref="M2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6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B3" s="22"/>
      <c r="C3" s="22"/>
      <c r="D3" s="22"/>
      <c r="E3" s="22"/>
      <c r="F3" s="22"/>
      <c r="G3" s="22"/>
      <c r="H3" s="22"/>
      <c r="I3" s="22"/>
      <c r="J3" s="22"/>
      <c r="K3"/>
      <c r="L3" s="17"/>
      <c r="M3" s="17"/>
      <c r="N3" s="17"/>
    </row>
    <row r="4" spans="1:14" ht="15.75" x14ac:dyDescent="0.25">
      <c r="A4" s="23" t="s">
        <v>13</v>
      </c>
      <c r="B4" s="23" t="s">
        <v>12</v>
      </c>
      <c r="C4" s="23" t="s">
        <v>11</v>
      </c>
      <c r="D4" s="24" t="s">
        <v>10</v>
      </c>
      <c r="E4" s="24"/>
      <c r="F4" s="24"/>
      <c r="G4" s="24" t="s">
        <v>9</v>
      </c>
      <c r="H4" s="24"/>
      <c r="I4" s="24"/>
      <c r="J4" s="24"/>
      <c r="K4" s="24" t="s">
        <v>8</v>
      </c>
      <c r="L4" s="24"/>
      <c r="M4" s="24"/>
      <c r="N4" s="24"/>
    </row>
    <row r="5" spans="1:14" ht="47.25" x14ac:dyDescent="0.25">
      <c r="A5" s="23"/>
      <c r="B5" s="23"/>
      <c r="C5" s="23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32">
        <v>2013011000074</v>
      </c>
      <c r="B6" s="33" t="s">
        <v>15</v>
      </c>
      <c r="C6" s="14" t="s">
        <v>16</v>
      </c>
      <c r="D6" s="4">
        <v>0</v>
      </c>
      <c r="E6" s="4">
        <v>0</v>
      </c>
      <c r="F6" s="5" t="e">
        <f>E6/D6</f>
        <v>#DIV/0!</v>
      </c>
      <c r="G6" s="3" t="s">
        <v>22</v>
      </c>
      <c r="H6" s="9">
        <v>7434</v>
      </c>
      <c r="I6" s="20">
        <v>7434</v>
      </c>
      <c r="J6" s="19">
        <f>+I6/H6</f>
        <v>1</v>
      </c>
      <c r="K6" s="34" t="s">
        <v>19</v>
      </c>
      <c r="L6" s="37">
        <v>1</v>
      </c>
      <c r="M6" s="25">
        <v>1</v>
      </c>
      <c r="N6" s="28">
        <f>+M6/L6</f>
        <v>1</v>
      </c>
    </row>
    <row r="7" spans="1:14" ht="35.25" customHeight="1" x14ac:dyDescent="0.25">
      <c r="A7" s="32"/>
      <c r="B7" s="33"/>
      <c r="C7" s="14" t="s">
        <v>17</v>
      </c>
      <c r="D7" s="4">
        <v>610000000</v>
      </c>
      <c r="E7" s="4">
        <v>400000000</v>
      </c>
      <c r="F7" s="12">
        <f t="shared" ref="F7:F8" si="0">E7/D7</f>
        <v>0.65573770491803274</v>
      </c>
      <c r="G7" s="14" t="s">
        <v>20</v>
      </c>
      <c r="H7" s="13">
        <v>5</v>
      </c>
      <c r="I7" s="20">
        <v>3</v>
      </c>
      <c r="J7" s="15">
        <f t="shared" ref="J7:J8" si="1">+I7/H7</f>
        <v>0.6</v>
      </c>
      <c r="K7" s="35"/>
      <c r="L7" s="38"/>
      <c r="M7" s="26"/>
      <c r="N7" s="29"/>
    </row>
    <row r="8" spans="1:14" ht="16.5" x14ac:dyDescent="0.25">
      <c r="A8" s="32"/>
      <c r="B8" s="33"/>
      <c r="C8" s="3" t="s">
        <v>18</v>
      </c>
      <c r="D8" s="4">
        <v>695000000</v>
      </c>
      <c r="E8" s="4">
        <v>311590564</v>
      </c>
      <c r="F8" s="12">
        <f t="shared" si="0"/>
        <v>0.44833174676258991</v>
      </c>
      <c r="G8" s="14" t="s">
        <v>21</v>
      </c>
      <c r="H8" s="9">
        <v>15</v>
      </c>
      <c r="I8" s="20">
        <v>7</v>
      </c>
      <c r="J8" s="15">
        <f t="shared" si="1"/>
        <v>0.46666666666666667</v>
      </c>
      <c r="K8" s="36"/>
      <c r="L8" s="39"/>
      <c r="M8" s="27"/>
      <c r="N8" s="30"/>
    </row>
    <row r="9" spans="1:14" ht="16.5" x14ac:dyDescent="0.25">
      <c r="A9" s="32"/>
      <c r="B9" s="31" t="s">
        <v>14</v>
      </c>
      <c r="C9" s="31"/>
      <c r="D9" s="8">
        <f>SUM(D6:D8)</f>
        <v>1305000000</v>
      </c>
      <c r="E9" s="8">
        <f>SUM(E6:E8)</f>
        <v>711590564</v>
      </c>
      <c r="F9" s="2">
        <f>+E9/D9</f>
        <v>0.54528012567049811</v>
      </c>
      <c r="G9" s="7"/>
      <c r="H9" s="6"/>
      <c r="I9" s="6"/>
      <c r="J9" s="2"/>
      <c r="K9" s="7"/>
      <c r="L9" s="6"/>
      <c r="M9" s="6"/>
      <c r="N9" s="2"/>
    </row>
  </sheetData>
  <mergeCells count="15">
    <mergeCell ref="M6:M8"/>
    <mergeCell ref="N6:N8"/>
    <mergeCell ref="B9:C9"/>
    <mergeCell ref="A6:A9"/>
    <mergeCell ref="B6:B8"/>
    <mergeCell ref="K6:K8"/>
    <mergeCell ref="L6:L8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2019-08-20T14:07:18Z</dcterms:modified>
</cp:coreProperties>
</file>