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EJECUCION PRESUPUESTAL 2020\SEGUIMIENTO PROYECTOS DE INVERSION\"/>
    </mc:Choice>
  </mc:AlternateContent>
  <xr:revisionPtr revIDLastSave="0" documentId="13_ncr:1_{4D0BF7FD-B7E2-4052-AA7A-EDAF497385C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Mayo 2020" sheetId="1" r:id="rId1"/>
  </sheets>
  <calcPr calcId="191029"/>
</workbook>
</file>

<file path=xl/calcChain.xml><?xml version="1.0" encoding="utf-8"?>
<calcChain xmlns="http://schemas.openxmlformats.org/spreadsheetml/2006/main">
  <c r="E9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E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<sst xmlns="http://schemas.openxmlformats.org/spreadsheetml/2006/main" count="43" uniqueCount="36">
  <si>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</si>
  <si>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</si>
  <si>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</si>
  <si>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</si>
  <si>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</si>
  <si>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</si>
  <si>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</si>
  <si>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</si>
  <si>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</si>
  <si>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</si>
  <si>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</si>
  <si>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</si>
  <si>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</si>
  <si>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</si>
  <si>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</si>
  <si>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</si>
  <si>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</si>
  <si>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</si>
  <si>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</si>
  <si>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</si>
  <si>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</si>
  <si>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</si>
  <si>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</si>
  <si>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</si>
  <si>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</si>
  <si>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</si>
  <si>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</si>
  <si>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</si>
  <si>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</si>
  <si>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</si>
  <si>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</si>
  <si>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</si>
  <si>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</si>
  <si>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</si>
  <si>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Compromiso
</t>
  </si>
  <si>
    <t>Distribución presupuestal de proyectos de inversión 
Seguimiento a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</si>
</sst>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A6" zoomScale="85" zoomScaleNormal="85" workbookViewId="0">
      <selection activeCell="E10" sqref="E10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47.2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105000000</v>
      </c>
      <c r="E6" s="7">
        <v>45739100</v>
      </c>
      <c r="F6" s="8">
        <f>E6/D6</f>
        <v>0.43561047619047621</v>
      </c>
      <c r="G6" s="5" t="s">
        <v>25</v>
      </c>
      <c r="H6" s="17">
        <v>500</v>
      </c>
      <c r="I6" s="17">
        <v>0</v>
      </c>
      <c r="J6" s="25">
        <f>+I6/H6</f>
        <v>0</v>
      </c>
      <c r="K6" s="32" t="s">
        <v>31</v>
      </c>
      <c r="L6" s="28">
        <v>35</v>
      </c>
      <c r="M6" s="29">
        <v>0</v>
      </c>
      <c r="N6" s="25">
        <f>+M6/L6</f>
        <v>0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523000</v>
      </c>
      <c r="M7" s="30"/>
      <c r="N7" s="25"/>
    </row>
    <row r="8" spans="1:14" ht="35.25" customHeight="1" x14ac:dyDescent="0.25">
      <c r="A8" s="49"/>
      <c r="B8" s="50"/>
      <c r="C8" s="22" t="s">
        <v>18</v>
      </c>
      <c r="D8" s="7">
        <v>0</v>
      </c>
      <c r="E8" s="7">
        <v>0</v>
      </c>
      <c r="F8" s="20" t="e">
        <f t="shared" si="0"/>
        <v>#DIV/0!</v>
      </c>
      <c r="G8" s="22" t="s">
        <v>26</v>
      </c>
      <c r="H8" s="21">
        <v>27</v>
      </c>
      <c r="I8" s="21">
        <v>0</v>
      </c>
      <c r="J8" s="25">
        <f t="shared" si="1"/>
        <v>0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4842567161</v>
      </c>
      <c r="E9" s="7">
        <f>684072005+38801996</f>
        <v>722874001</v>
      </c>
      <c r="F9" s="20">
        <f t="shared" si="0"/>
        <v>0.14927495623018372</v>
      </c>
      <c r="G9" s="5" t="s">
        <v>23</v>
      </c>
      <c r="H9" s="17">
        <v>35</v>
      </c>
      <c r="I9" s="23">
        <v>10</v>
      </c>
      <c r="J9" s="25">
        <f t="shared" si="1"/>
        <v>0.2857142857142857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4947567161</v>
      </c>
      <c r="E10" s="16">
        <f>SUM(E6:E9)</f>
        <v>768613101</v>
      </c>
      <c r="F10" s="2">
        <f>+E10/D10</f>
        <v>0.15535172661398461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25000000</v>
      </c>
      <c r="E11" s="7">
        <v>650000</v>
      </c>
      <c r="F11" s="8">
        <f>E11/D11</f>
        <v>2.5999999999999999E-2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0</v>
      </c>
      <c r="N11" s="25">
        <f>+M11/L11</f>
        <v>0</v>
      </c>
    </row>
    <row r="12" spans="1:14" ht="48.75" customHeight="1" x14ac:dyDescent="0.25">
      <c r="A12" s="49"/>
      <c r="B12" s="50"/>
      <c r="C12" s="22" t="s">
        <v>21</v>
      </c>
      <c r="D12" s="7">
        <v>25000000</v>
      </c>
      <c r="E12" s="7">
        <v>0</v>
      </c>
      <c r="F12" s="20">
        <f t="shared" ref="F12:F13" si="2">E12/D12</f>
        <v>0</v>
      </c>
      <c r="G12" s="13" t="s">
        <v>28</v>
      </c>
      <c r="H12" s="23">
        <v>2</v>
      </c>
      <c r="I12" s="24">
        <v>0</v>
      </c>
      <c r="J12" s="25">
        <f t="shared" ref="J12:J13" si="3">+I12/H12</f>
        <v>0</v>
      </c>
      <c r="K12" s="33" t="s">
        <v>30</v>
      </c>
      <c r="L12" s="36">
        <v>1.5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10000000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80</v>
      </c>
      <c r="M13" s="27">
        <v>0</v>
      </c>
      <c r="N13" s="25">
        <f t="shared" si="4"/>
        <v>0</v>
      </c>
    </row>
    <row r="14" spans="1:14" ht="16.5" x14ac:dyDescent="0.25">
      <c r="A14" s="49"/>
      <c r="B14" s="48" t="s">
        <v>0</v>
      </c>
      <c r="C14" s="48"/>
      <c r="D14" s="3">
        <f>SUM(D11:D13)</f>
        <v>60000000</v>
      </c>
      <c r="E14" s="3">
        <f>SUM(E11:E13)</f>
        <v>650000</v>
      </c>
      <c r="F14" s="2">
        <f>+E14/D14</f>
        <v>1.0833333333333334E-2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5007567161</v>
      </c>
      <c r="E15" s="3">
        <f>+E10+E14</f>
        <v>769263101</v>
      </c>
      <c r="F15" s="2">
        <f>+E15/D15</f>
        <v>0.15362012655390525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2020-09-22T19:58:49Z</dcterms:modified>
</cp:coreProperties>
</file>