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EJECUCION PRESUPUESTAL 2020\SEGUIMIENTO PROYECTOS DE INVERSION\"/>
    </mc:Choice>
  </mc:AlternateContent>
  <xr:revisionPtr revIDLastSave="0" documentId="13_ncr:1_{BDFDD0B9-70C8-4FD8-A804-1FD2713DEC8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Agosto 2020" sheetId="1" r:id="rId1"/>
  </sheets>
  <calcPr calcId="191029"/>
</workbook>
</file>

<file path=xl/calcChain.xml><?xml version="1.0" encoding="utf-8"?>
<calcChain xmlns="http://schemas.openxmlformats.org/spreadsheetml/2006/main"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<sst xmlns="http://schemas.openxmlformats.org/spreadsheetml/2006/main" count="43" uniqueCount="36">
  <si>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</si>
  <si>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</si>
  <si>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</si>
  <si>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</si>
  <si>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</si>
  <si>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</si>
  <si>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</si>
  <si>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</si>
  <si>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</si>
  <si>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</si>
  <si>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</si>
  <si>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</si>
  <si>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</si>
  <si>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</si>
  <si>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</si>
  <si>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</si>
  <si>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</si>
  <si>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</si>
  <si>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</si>
  <si>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</si>
  <si>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</si>
  <si>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</si>
  <si>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</si>
  <si>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</si>
  <si>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</si>
  <si>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</si>
  <si>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</si>
  <si>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</si>
  <si>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</si>
  <si>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</si>
  <si>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</si>
  <si>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</si>
  <si>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</si>
  <si>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</si>
  <si>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Compromiso
</t>
  </si>
  <si>
    <t>Distribución presupuestal de proyectos de inversión 
Seguimiento a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</si>
</sst>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 xr:uid="{00000000-0005-0000-0000-000000000000}"/>
    <cellStyle name="Moneda" xfId="1" builtinId="4"/>
    <cellStyle name="Moneda [0]" xfId="5" builtinId="7"/>
    <cellStyle name="Normal" xfId="0" builtinId="0"/>
    <cellStyle name="Normal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topLeftCell="A3" zoomScale="85" zoomScaleNormal="85" workbookViewId="0">
      <selection activeCell="K8" sqref="K8:K9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47.2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105000000</v>
      </c>
      <c r="E6" s="7">
        <v>91792100</v>
      </c>
      <c r="F6" s="8">
        <f>E6/D6</f>
        <v>0.8742104761904762</v>
      </c>
      <c r="G6" s="5" t="s">
        <v>25</v>
      </c>
      <c r="H6" s="17">
        <v>500</v>
      </c>
      <c r="I6" s="17">
        <v>0</v>
      </c>
      <c r="J6" s="25">
        <f>+I6/H6</f>
        <v>0</v>
      </c>
      <c r="K6" s="32" t="s">
        <v>31</v>
      </c>
      <c r="L6" s="28">
        <v>35</v>
      </c>
      <c r="M6" s="29">
        <v>0</v>
      </c>
      <c r="N6" s="25">
        <f>+M6/L6</f>
        <v>0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523000</v>
      </c>
      <c r="M7" s="30"/>
      <c r="N7" s="25"/>
    </row>
    <row r="8" spans="1:14" ht="35.25" customHeight="1" x14ac:dyDescent="0.25">
      <c r="A8" s="53"/>
      <c r="B8" s="54"/>
      <c r="C8" s="22" t="s">
        <v>18</v>
      </c>
      <c r="D8" s="7">
        <v>0</v>
      </c>
      <c r="E8" s="7">
        <v>0</v>
      </c>
      <c r="F8" s="20" t="e">
        <f t="shared" si="0"/>
        <v>#DIV/0!</v>
      </c>
      <c r="G8" s="22" t="s">
        <v>26</v>
      </c>
      <c r="H8" s="21">
        <v>27</v>
      </c>
      <c r="I8" s="21">
        <v>0</v>
      </c>
      <c r="J8" s="25">
        <f t="shared" si="1"/>
        <v>0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4842567161</v>
      </c>
      <c r="E9" s="7">
        <v>2243290593</v>
      </c>
      <c r="F9" s="20">
        <f t="shared" si="0"/>
        <v>0.46324408488673513</v>
      </c>
      <c r="G9" s="5" t="s">
        <v>23</v>
      </c>
      <c r="H9" s="17">
        <v>35</v>
      </c>
      <c r="I9" s="23">
        <v>20</v>
      </c>
      <c r="J9" s="25">
        <f t="shared" si="1"/>
        <v>0.5714285714285714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4947567161</v>
      </c>
      <c r="E10" s="16">
        <f>SUM(E6:E9)</f>
        <v>2335082693</v>
      </c>
      <c r="F10" s="2">
        <f>+E10/D10</f>
        <v>0.47196584038447581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25000000</v>
      </c>
      <c r="E11" s="7">
        <v>650000</v>
      </c>
      <c r="F11" s="8">
        <f>E11/D11</f>
        <v>2.5999999999999999E-2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5</v>
      </c>
      <c r="M11" s="27">
        <v>0</v>
      </c>
      <c r="N11" s="25">
        <f>+M11/L11</f>
        <v>0</v>
      </c>
    </row>
    <row r="12" spans="1:14" ht="48.75" customHeight="1" x14ac:dyDescent="0.25">
      <c r="A12" s="53"/>
      <c r="B12" s="54"/>
      <c r="C12" s="22" t="s">
        <v>21</v>
      </c>
      <c r="D12" s="7">
        <v>25000000</v>
      </c>
      <c r="E12" s="7">
        <v>0</v>
      </c>
      <c r="F12" s="20">
        <f t="shared" ref="F12:F13" si="2">E12/D12</f>
        <v>0</v>
      </c>
      <c r="G12" s="13" t="s">
        <v>28</v>
      </c>
      <c r="H12" s="23">
        <v>2</v>
      </c>
      <c r="I12" s="24">
        <v>0</v>
      </c>
      <c r="J12" s="25">
        <f t="shared" ref="J12:J13" si="3">+I12/H12</f>
        <v>0</v>
      </c>
      <c r="K12" s="33" t="s">
        <v>30</v>
      </c>
      <c r="L12" s="36">
        <v>1.5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53"/>
      <c r="B13" s="54"/>
      <c r="C13" s="5" t="s">
        <v>18</v>
      </c>
      <c r="D13" s="6">
        <v>10000000</v>
      </c>
      <c r="E13" s="6">
        <v>0</v>
      </c>
      <c r="F13" s="20">
        <f t="shared" si="2"/>
        <v>0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80</v>
      </c>
      <c r="M13" s="27">
        <v>0</v>
      </c>
      <c r="N13" s="25">
        <f t="shared" si="4"/>
        <v>0</v>
      </c>
    </row>
    <row r="14" spans="1:14" ht="16.5" x14ac:dyDescent="0.25">
      <c r="A14" s="53"/>
      <c r="B14" s="52" t="s">
        <v>0</v>
      </c>
      <c r="C14" s="52"/>
      <c r="D14" s="3">
        <f>SUM(D11:D13)</f>
        <v>60000000</v>
      </c>
      <c r="E14" s="3">
        <f>SUM(E11:E13)</f>
        <v>650000</v>
      </c>
      <c r="F14" s="2">
        <f>+E14/D14</f>
        <v>1.0833333333333334E-2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5007567161</v>
      </c>
      <c r="E15" s="3">
        <f>+E10+E14</f>
        <v>2335732693</v>
      </c>
      <c r="F15" s="2">
        <f>+E15/D15</f>
        <v>0.46644061235786988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2020-09-29T19:59:08Z</dcterms:modified>
</cp:coreProperties>
</file>