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OneDrive\Desktop\SEG PROYECTOS DE INVERSION\"/>
    </mc:Choice>
  </mc:AlternateContent>
  <xr:revisionPtr revIDLastSave="0" documentId="13_ncr:1_{C8215F47-C03F-4D7A-AC63-4FC359464083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Diciembre 2021" sheetId="1" r:id="rId1"/>
  </sheets>
  <calcPr calcId="191029"/>
</workbook>
</file>

<file path=xl/calcChain.xml><?xml version="1.0" encoding="utf-8"?>
<calcChain xmlns="http://schemas.openxmlformats.org/spreadsheetml/2006/main">
  <c r="N7" i="1" l="1"/>
  <c r="E10" i="1" l="1"/>
  <c r="J11" i="1" l="1"/>
  <c r="N8" i="1"/>
  <c r="N6" i="1"/>
  <c r="N12" i="1"/>
  <c r="N13" i="1"/>
  <c r="N11" i="1"/>
  <c r="J12" i="1"/>
  <c r="J13" i="1"/>
  <c r="J7" i="1"/>
  <c r="J8" i="1"/>
  <c r="J9" i="1"/>
  <c r="J6" i="1"/>
  <c r="F12" i="1" l="1"/>
  <c r="F13" i="1"/>
  <c r="F7" i="1"/>
  <c r="F8" i="1"/>
  <c r="F9" i="1"/>
  <c r="F6" i="1" l="1"/>
  <c r="D10" i="1"/>
  <c r="F11" i="1"/>
  <c r="D14" i="1"/>
  <c r="E14" i="1"/>
  <c r="D15" i="1" l="1"/>
  <c r="E15" i="1"/>
  <c r="F14" i="1"/>
  <c r="F10" i="1"/>
  <c r="F15" i="1" l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<sst xmlns="http://schemas.openxmlformats.org/spreadsheetml/2006/main" count="43" uniqueCount="36">
  <si>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</si>
  <si>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</si>
  <si>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</si>
  <si>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</si>
  <si>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</si>
  <si>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</si>
  <si>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</si>
  <si>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</si>
  <si>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</si>
  <si>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</si>
  <si>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</si>
  <si>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</si>
  <si>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</si>
  <si>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</si>
  <si>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</si>
  <si>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</si>
  <si>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</si>
  <si>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</si>
  <si>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</si>
  <si>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</si>
  <si>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</si>
  <si>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</si>
  <si>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</si>
  <si>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</si>
  <si>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</si>
  <si>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</si>
  <si>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</si>
  <si>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</si>
  <si>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</si>
  <si>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</si>
  <si>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</si>
  <si>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</si>
  <si>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</si>
  <si>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</si>
  <si>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 xml:space="preserve">Ejecución a nivel de Obligacion
</t>
  </si>
  <si>
    <t>Distribución presupuestal de proyectos de inversión 
Seguimiento a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</si>
</sst>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6">
    <cellStyle name="Millares 3" xfId="3" xr:uid="{00000000-0005-0000-0000-000000000000}"/>
    <cellStyle name="Moneda" xfId="1" builtinId="4"/>
    <cellStyle name="Moneda [0]" xfId="5" builtinId="7"/>
    <cellStyle name="Normal" xfId="0" builtinId="0"/>
    <cellStyle name="Normal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topLeftCell="A5" zoomScale="85" zoomScaleNormal="85" workbookViewId="0">
      <selection activeCell="N8" sqref="N8:N9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35" customWidth="1"/>
    <col min="13" max="13" width="13.140625" style="35" customWidth="1"/>
    <col min="14" max="14" width="12.85546875" style="35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51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63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B3" s="52"/>
      <c r="C3" s="52"/>
      <c r="D3" s="52"/>
      <c r="E3" s="52"/>
      <c r="F3" s="52"/>
      <c r="G3" s="52"/>
      <c r="H3" s="52"/>
      <c r="I3" s="52"/>
      <c r="J3" s="52"/>
      <c r="K3"/>
      <c r="L3" s="34"/>
      <c r="M3" s="34"/>
      <c r="N3" s="34"/>
    </row>
    <row r="4" spans="1:14" ht="15.75" x14ac:dyDescent="0.25">
      <c r="A4" s="53" t="s">
        <v>13</v>
      </c>
      <c r="B4" s="53" t="s">
        <v>12</v>
      </c>
      <c r="C4" s="53" t="s">
        <v>11</v>
      </c>
      <c r="D4" s="54" t="s">
        <v>10</v>
      </c>
      <c r="E4" s="54"/>
      <c r="F4" s="54"/>
      <c r="G4" s="54" t="s">
        <v>9</v>
      </c>
      <c r="H4" s="54"/>
      <c r="I4" s="54"/>
      <c r="J4" s="54"/>
      <c r="K4" s="54" t="s">
        <v>8</v>
      </c>
      <c r="L4" s="54"/>
      <c r="M4" s="54"/>
      <c r="N4" s="54"/>
    </row>
    <row r="5" spans="1:14" ht="47.25" x14ac:dyDescent="0.25">
      <c r="A5" s="53"/>
      <c r="B5" s="53"/>
      <c r="C5" s="53"/>
      <c r="D5" s="19" t="s">
        <v>7</v>
      </c>
      <c r="E5" s="19" t="s">
        <v>34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49">
        <v>2018011000172</v>
      </c>
      <c r="B6" s="50" t="s">
        <v>14</v>
      </c>
      <c r="C6" s="5" t="s">
        <v>16</v>
      </c>
      <c r="D6" s="7">
        <v>255000000</v>
      </c>
      <c r="E6" s="7">
        <v>255000000</v>
      </c>
      <c r="F6" s="8">
        <f>E6/D6</f>
        <v>1</v>
      </c>
      <c r="G6" s="5" t="s">
        <v>25</v>
      </c>
      <c r="H6" s="17">
        <v>1500</v>
      </c>
      <c r="I6" s="17">
        <v>1500</v>
      </c>
      <c r="J6" s="25">
        <f>+I6/H6</f>
        <v>1</v>
      </c>
      <c r="K6" s="32" t="s">
        <v>31</v>
      </c>
      <c r="L6" s="28">
        <v>0</v>
      </c>
      <c r="M6" s="29">
        <v>0</v>
      </c>
      <c r="N6" s="25" t="e">
        <f>+M6/L6</f>
        <v>#DIV/0!</v>
      </c>
    </row>
    <row r="7" spans="1:14" ht="33" x14ac:dyDescent="0.25">
      <c r="A7" s="49"/>
      <c r="B7" s="50"/>
      <c r="C7" s="22" t="s">
        <v>17</v>
      </c>
      <c r="D7" s="7">
        <v>0</v>
      </c>
      <c r="E7" s="7">
        <v>0</v>
      </c>
      <c r="F7" s="20" t="e">
        <f t="shared" ref="F7:F9" si="0">E7/D7</f>
        <v>#DIV/0!</v>
      </c>
      <c r="G7" s="22" t="s">
        <v>24</v>
      </c>
      <c r="H7" s="21">
        <v>0</v>
      </c>
      <c r="I7" s="21">
        <v>0</v>
      </c>
      <c r="J7" s="25" t="e">
        <f t="shared" ref="J7:J9" si="1">+I7/H7</f>
        <v>#DIV/0!</v>
      </c>
      <c r="K7" s="32" t="s">
        <v>32</v>
      </c>
      <c r="L7" s="37">
        <v>580000</v>
      </c>
      <c r="M7" s="30">
        <v>580000</v>
      </c>
      <c r="N7" s="25">
        <f>+M7/L7</f>
        <v>1</v>
      </c>
    </row>
    <row r="8" spans="1:14" ht="35.25" customHeight="1" x14ac:dyDescent="0.25">
      <c r="A8" s="49"/>
      <c r="B8" s="50"/>
      <c r="C8" s="22" t="s">
        <v>18</v>
      </c>
      <c r="D8" s="7">
        <v>0</v>
      </c>
      <c r="E8" s="7">
        <v>0</v>
      </c>
      <c r="F8" s="20" t="e">
        <f t="shared" si="0"/>
        <v>#DIV/0!</v>
      </c>
      <c r="G8" s="22" t="s">
        <v>26</v>
      </c>
      <c r="H8" s="21">
        <v>0</v>
      </c>
      <c r="I8" s="21">
        <v>0</v>
      </c>
      <c r="J8" s="25" t="e">
        <f t="shared" si="1"/>
        <v>#DIV/0!</v>
      </c>
      <c r="K8" s="40" t="s">
        <v>33</v>
      </c>
      <c r="L8" s="42">
        <v>0</v>
      </c>
      <c r="M8" s="44">
        <v>0</v>
      </c>
      <c r="N8" s="46">
        <f>+M8*L8</f>
        <v>0</v>
      </c>
    </row>
    <row r="9" spans="1:14" ht="33" x14ac:dyDescent="0.25">
      <c r="A9" s="49"/>
      <c r="B9" s="50"/>
      <c r="C9" s="5" t="s">
        <v>19</v>
      </c>
      <c r="D9" s="7">
        <v>7203961393</v>
      </c>
      <c r="E9" s="7">
        <v>6369153516</v>
      </c>
      <c r="F9" s="20">
        <f t="shared" si="0"/>
        <v>0.88411821892727349</v>
      </c>
      <c r="G9" s="5" t="s">
        <v>23</v>
      </c>
      <c r="H9" s="17">
        <v>70</v>
      </c>
      <c r="I9" s="23">
        <v>70</v>
      </c>
      <c r="J9" s="25">
        <f t="shared" si="1"/>
        <v>1</v>
      </c>
      <c r="K9" s="41"/>
      <c r="L9" s="43"/>
      <c r="M9" s="45"/>
      <c r="N9" s="47"/>
    </row>
    <row r="10" spans="1:14" ht="16.5" x14ac:dyDescent="0.25">
      <c r="A10" s="49"/>
      <c r="B10" s="48" t="s">
        <v>0</v>
      </c>
      <c r="C10" s="48"/>
      <c r="D10" s="16">
        <f>SUM(D6:D9)</f>
        <v>7458961393</v>
      </c>
      <c r="E10" s="16">
        <f>SUM(E6:E9)</f>
        <v>6624153516</v>
      </c>
      <c r="F10" s="2">
        <f>+E10/D10</f>
        <v>0.8880798769405831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49">
        <v>2018011000171</v>
      </c>
      <c r="B11" s="50" t="s">
        <v>15</v>
      </c>
      <c r="C11" s="5" t="s">
        <v>20</v>
      </c>
      <c r="D11" s="7">
        <v>170000000</v>
      </c>
      <c r="E11" s="7">
        <v>170000000</v>
      </c>
      <c r="F11" s="8">
        <f>E11/D11</f>
        <v>1</v>
      </c>
      <c r="G11" s="13" t="s">
        <v>27</v>
      </c>
      <c r="H11" s="4">
        <v>2</v>
      </c>
      <c r="I11" s="12">
        <v>2</v>
      </c>
      <c r="J11" s="25">
        <f>+I11/H11</f>
        <v>1</v>
      </c>
      <c r="K11" s="33" t="s">
        <v>29</v>
      </c>
      <c r="L11" s="26">
        <v>5</v>
      </c>
      <c r="M11" s="27">
        <v>5</v>
      </c>
      <c r="N11" s="25">
        <f>+M11/L11</f>
        <v>1</v>
      </c>
    </row>
    <row r="12" spans="1:14" ht="48.75" customHeight="1" x14ac:dyDescent="0.25">
      <c r="A12" s="49"/>
      <c r="B12" s="50"/>
      <c r="C12" s="22" t="s">
        <v>21</v>
      </c>
      <c r="D12" s="7">
        <v>10000000</v>
      </c>
      <c r="E12" s="7">
        <v>6000000</v>
      </c>
      <c r="F12" s="20">
        <f t="shared" ref="F12:F13" si="2">E12/D12</f>
        <v>0.6</v>
      </c>
      <c r="G12" s="13" t="s">
        <v>28</v>
      </c>
      <c r="H12" s="23">
        <v>5</v>
      </c>
      <c r="I12" s="24">
        <v>5</v>
      </c>
      <c r="J12" s="25">
        <f t="shared" ref="J12:J13" si="3">+I12/H12</f>
        <v>1</v>
      </c>
      <c r="K12" s="33" t="s">
        <v>30</v>
      </c>
      <c r="L12" s="36">
        <v>2.5</v>
      </c>
      <c r="M12" s="27">
        <v>2.5</v>
      </c>
      <c r="N12" s="25">
        <f t="shared" ref="N12:N13" si="4">+M12/L12</f>
        <v>1</v>
      </c>
    </row>
    <row r="13" spans="1:14" ht="39" customHeight="1" x14ac:dyDescent="0.25">
      <c r="A13" s="49"/>
      <c r="B13" s="50"/>
      <c r="C13" s="5" t="s">
        <v>18</v>
      </c>
      <c r="D13" s="6">
        <v>0</v>
      </c>
      <c r="E13" s="6">
        <v>0</v>
      </c>
      <c r="F13" s="20" t="e">
        <f t="shared" si="2"/>
        <v>#DIV/0!</v>
      </c>
      <c r="G13" s="13" t="s">
        <v>26</v>
      </c>
      <c r="H13" s="4">
        <v>49</v>
      </c>
      <c r="I13" s="12">
        <v>49</v>
      </c>
      <c r="J13" s="25">
        <f t="shared" si="3"/>
        <v>1</v>
      </c>
      <c r="K13" s="33" t="s">
        <v>31</v>
      </c>
      <c r="L13" s="26">
        <v>85</v>
      </c>
      <c r="M13" s="27">
        <v>85</v>
      </c>
      <c r="N13" s="25">
        <f t="shared" si="4"/>
        <v>1</v>
      </c>
    </row>
    <row r="14" spans="1:14" ht="16.5" x14ac:dyDescent="0.25">
      <c r="A14" s="49"/>
      <c r="B14" s="48" t="s">
        <v>0</v>
      </c>
      <c r="C14" s="48"/>
      <c r="D14" s="3">
        <f>SUM(D11:D13)</f>
        <v>180000000</v>
      </c>
      <c r="E14" s="3">
        <f>SUM(E11:E13)</f>
        <v>176000000</v>
      </c>
      <c r="F14" s="2">
        <f>+E14/D14</f>
        <v>0.97777777777777775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38" t="s">
        <v>22</v>
      </c>
      <c r="B15" s="38"/>
      <c r="C15" s="39"/>
      <c r="D15" s="3">
        <f>+D10+D14</f>
        <v>7638961393</v>
      </c>
      <c r="E15" s="3">
        <f>+E10+E14</f>
        <v>6800153516</v>
      </c>
      <c r="F15" s="2">
        <f>+E15/D15</f>
        <v>0.89019346559747692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:N2"/>
    <mergeCell ref="B3:J3"/>
    <mergeCell ref="A4:A5"/>
    <mergeCell ref="B4:B5"/>
    <mergeCell ref="C4:C5"/>
    <mergeCell ref="D4:F4"/>
    <mergeCell ref="G4:J4"/>
    <mergeCell ref="K4:N4"/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2022-01-18T13:59:33Z</dcterms:modified>
</cp:coreProperties>
</file>