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Junio 2022" sheetId="1" r:id="rId1"/>
  </sheets>
  <calcPr calcId="162913"/>
</workbook>
</file>

<file path=xl/calcChain.xml><?xml version="1.0" encoding="utf-8"?>
<calcChain xmlns="http://schemas.openxmlformats.org/spreadsheetml/2006/main">
  <c r="N7" i="1" l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<sst xmlns="http://schemas.openxmlformats.org/spreadsheetml/2006/main" count="43" uniqueCount="36">
  <si>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</si>
  <si>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</si>
  <si>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</si>
  <si>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</si>
  <si>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</si>
  <si>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</si>
  <si>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</si>
  <si>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</si>
  <si>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</si>
  <si>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</si>
  <si>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</si>
  <si>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</si>
  <si>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</si>
  <si>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</si>
  <si>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</si>
  <si>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</si>
  <si>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</si>
  <si>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</si>
  <si>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</si>
  <si>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</si>
  <si>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</si>
  <si>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</si>
  <si>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</si>
  <si>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</si>
  <si>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</si>
  <si>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</si>
  <si>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</si>
  <si>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</si>
  <si>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</si>
  <si>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</si>
  <si>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</si>
  <si>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</si>
  <si>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</si>
  <si>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</si>
  <si>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 </t>
  </si>
  <si>
    <t>Distribución presupuestal de proyectos de inversión 
Seguimiento a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</si>
</sst>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G25" sqref="G25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31.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1200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600000</v>
      </c>
      <c r="M7" s="30"/>
      <c r="N7" s="25">
        <f>+M7/L7</f>
        <v>0</v>
      </c>
    </row>
    <row r="8" spans="1:14" ht="35.25" customHeight="1" x14ac:dyDescent="0.25">
      <c r="A8" s="49"/>
      <c r="B8" s="50"/>
      <c r="C8" s="22" t="s">
        <v>18</v>
      </c>
      <c r="D8" s="7">
        <v>100000000</v>
      </c>
      <c r="E8" s="7">
        <v>6665420</v>
      </c>
      <c r="F8" s="20">
        <f t="shared" si="0"/>
        <v>6.6654199999999997E-2</v>
      </c>
      <c r="G8" s="22" t="s">
        <v>26</v>
      </c>
      <c r="H8" s="21">
        <v>49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5203530167</v>
      </c>
      <c r="E9" s="7">
        <v>950861361</v>
      </c>
      <c r="F9" s="20">
        <f t="shared" si="0"/>
        <v>0.1827338999647237</v>
      </c>
      <c r="G9" s="5" t="s">
        <v>23</v>
      </c>
      <c r="H9" s="17">
        <v>50</v>
      </c>
      <c r="I9" s="23">
        <v>0</v>
      </c>
      <c r="J9" s="25">
        <f t="shared" si="1"/>
        <v>0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5408530167</v>
      </c>
      <c r="E10" s="16">
        <f>SUM(E6:E9)</f>
        <v>957526781</v>
      </c>
      <c r="F10" s="2">
        <f>+E10/D10</f>
        <v>0.17704011097919425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75000000</v>
      </c>
      <c r="E11" s="7">
        <v>75000000</v>
      </c>
      <c r="F11" s="8">
        <f>E11/D11</f>
        <v>1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49"/>
      <c r="B12" s="50"/>
      <c r="C12" s="22" t="s">
        <v>21</v>
      </c>
      <c r="D12" s="7">
        <v>55000000</v>
      </c>
      <c r="E12" s="7">
        <v>51094121</v>
      </c>
      <c r="F12" s="20">
        <f t="shared" ref="F12:F13" si="2">E12/D12</f>
        <v>0.92898401818181819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50000000</v>
      </c>
      <c r="E13" s="6">
        <v>50000000</v>
      </c>
      <c r="F13" s="20">
        <f t="shared" si="2"/>
        <v>1</v>
      </c>
      <c r="G13" s="13" t="s">
        <v>26</v>
      </c>
      <c r="H13" s="4">
        <v>49</v>
      </c>
      <c r="I13" s="12">
        <v>49</v>
      </c>
      <c r="J13" s="25">
        <f t="shared" si="3"/>
        <v>1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49"/>
      <c r="B14" s="48" t="s">
        <v>0</v>
      </c>
      <c r="C14" s="48"/>
      <c r="D14" s="3">
        <f>SUM(D11:D13)</f>
        <v>180000000</v>
      </c>
      <c r="E14" s="3">
        <f>SUM(E11:E13)</f>
        <v>176094121</v>
      </c>
      <c r="F14" s="2">
        <f>+E14/D14</f>
        <v>0.97830067222222217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5588530167</v>
      </c>
      <c r="E15" s="3">
        <f>+E10+E14</f>
        <v>1133620902</v>
      </c>
      <c r="F15" s="2">
        <f>+E15/D15</f>
        <v>0.20284777358704736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2022-09-05T20:04:50Z</dcterms:modified>
</cp:coreProperties>
</file>